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35" windowWidth="6930" windowHeight="3825" activeTab="0"/>
  </bookViews>
  <sheets>
    <sheet name="Total" sheetId="1" r:id="rId1"/>
    <sheet name="Feuil1" sheetId="2" r:id="rId2"/>
  </sheets>
  <externalReferences>
    <externalReference r:id="rId5"/>
    <externalReference r:id="rId6"/>
  </externalReferences>
  <definedNames>
    <definedName name="_col4">'[1]Feuil1'!$E$2:$E$20</definedName>
    <definedName name="col4">#REF!</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'Total'!$A$1:$P$88</definedName>
  </definedNames>
  <calcPr fullCalcOnLoad="1"/>
</workbook>
</file>

<file path=xl/sharedStrings.xml><?xml version="1.0" encoding="utf-8"?>
<sst xmlns="http://schemas.openxmlformats.org/spreadsheetml/2006/main" count="1154" uniqueCount="578">
  <si>
    <t>FUENTES Roland</t>
  </si>
  <si>
    <t>Un écrivain à la maison</t>
  </si>
  <si>
    <t>Sous la houlette de leur professeur de français, Gérald, Chardon, Tomate et quelques autres se sont joyeusement lancés dans l'organisation du premier salon du livre de leur petite ville, initiative qui crée l'événement et mobilise petits et grands. Christian Rivage et Juliette Carton, les deux auteurs invités, ne sont pas au bout de leurs surprises !</t>
  </si>
  <si>
    <t>Un récit organisé en courts chapitres bien conçus, plein de bonne humeur et de tendresse, qui propose aussi une réflexion plus profonde sur la lecture et l'écriture.</t>
  </si>
  <si>
    <t xml:space="preserve">écriture </t>
  </si>
  <si>
    <t>Nouveauté</t>
  </si>
  <si>
    <t>Un valet hypnotise son maître pour éviter de travailler, jusqu'au moment où il trouve plus fort que lui.</t>
  </si>
  <si>
    <t>Marianne se rend avec sa tante à l'Assemblée nationale. Les bustes de Daumier disparaissent ! La jeune fille mène l'enquête. A travers ce récit policier, les enfants sont invités à découvrir l'histoire et la place de l'Assemblée nationale.</t>
  </si>
  <si>
    <t>La vérité aux enchères</t>
  </si>
  <si>
    <t>Le cahier de Leïla : de l'Algérie à Billancourt</t>
  </si>
  <si>
    <t>Le vent dans les saules</t>
  </si>
  <si>
    <t>Sélection Collidram 2013-14. S’intègre parfaitement dans les programmes du collège : sixième : genre du conte, HDA : la question de la réécriture, troisième : tragédie.</t>
  </si>
  <si>
    <t>Ce témoignage, écrit dans une langue directe et émouvante, ose mettre au grand jour le harcèlement dont sont trop souvent victimes des adolescents qui n'osent pas en parler. Il peut se lire bien avant le troisième. L'écriture ici aussi - et la lecture ! - sont salvatrices.</t>
  </si>
  <si>
    <t>GAUDREAULT Jean-Rock</t>
  </si>
  <si>
    <t>Mathieu trop court, François trop long</t>
  </si>
  <si>
    <t>Une tranche de vie très émouvante, sur un sujet difficile : la maladie d'un jeune, traité avec un mélange de réalisme et de poésie.</t>
  </si>
  <si>
    <t>Traduction : Terje SINDING</t>
  </si>
  <si>
    <t>Années 1930. Dans un village de Pologne, Perla et Wladeck s’aiment. Elle est juive, lui non. Pour mettre fin à cet amour défendu, sa mère l'envoie rejoindre son père, immigré aux Etats-Unis. Mais Perla, qui est enceinte, laisse s’envoler l’adresse. Quand Adam, son fils, grandit, elle recherche son père. Plus tard, elle retourne en Pologne avec Adam pour chercher sa mère et peut-être revoir Wladeck. Mais les Allemands envahissent le pays. Perla est enfermée dans le ghetto de Lublin…</t>
  </si>
  <si>
    <t>médias</t>
  </si>
  <si>
    <t>mythologie</t>
  </si>
  <si>
    <t>nature</t>
  </si>
  <si>
    <t>nazisme</t>
  </si>
  <si>
    <t>quête initiatique</t>
  </si>
  <si>
    <t>tolérance</t>
  </si>
  <si>
    <t>respect</t>
  </si>
  <si>
    <t>solidarité</t>
  </si>
  <si>
    <t>littérature</t>
  </si>
  <si>
    <t>guerre</t>
  </si>
  <si>
    <t>croyances, religions</t>
  </si>
  <si>
    <t>dissidence, résistance</t>
  </si>
  <si>
    <t>condition féminine</t>
  </si>
  <si>
    <t>deuil</t>
  </si>
  <si>
    <t>manipulation</t>
  </si>
  <si>
    <t>mensonge</t>
  </si>
  <si>
    <t>peur</t>
  </si>
  <si>
    <t>solitude</t>
  </si>
  <si>
    <t>survie</t>
  </si>
  <si>
    <t>société</t>
  </si>
  <si>
    <t>écologie</t>
  </si>
  <si>
    <t>amour des mots</t>
  </si>
  <si>
    <t>amour de la vie</t>
  </si>
  <si>
    <t>Aghanistan</t>
  </si>
  <si>
    <t>passion</t>
  </si>
  <si>
    <t>réécriture</t>
  </si>
  <si>
    <t>enquête</t>
  </si>
  <si>
    <t>nourriture</t>
  </si>
  <si>
    <t>travail</t>
  </si>
  <si>
    <t>héros</t>
  </si>
  <si>
    <t>nouvelles</t>
  </si>
  <si>
    <t>Algérie</t>
  </si>
  <si>
    <t>Le professeur de musique</t>
  </si>
  <si>
    <t>musique</t>
  </si>
  <si>
    <t>mémoire</t>
  </si>
  <si>
    <t>Les douze travaux d'Hercule</t>
  </si>
  <si>
    <t>mystère</t>
  </si>
  <si>
    <t xml:space="preserve">prise de conscience </t>
  </si>
  <si>
    <t>Ennemis intimes</t>
  </si>
  <si>
    <t>Incantation</t>
  </si>
  <si>
    <t>Inquisition</t>
  </si>
  <si>
    <t>L'école des loisirs</t>
  </si>
  <si>
    <t>GRANDOLFI Silvana</t>
  </si>
  <si>
    <t>HALLEUX (de) Martin</t>
  </si>
  <si>
    <t>GAUTHIER Philippe</t>
  </si>
  <si>
    <t>Traduction : Dominique PIAT</t>
  </si>
  <si>
    <t>Préfacé par Hubert REEVES</t>
  </si>
  <si>
    <t>FERNEY Alice</t>
  </si>
  <si>
    <r>
      <t xml:space="preserve">GAVALDA Anna, BUZZATI Dino </t>
    </r>
    <r>
      <rPr>
        <i/>
        <sz val="10"/>
        <rFont val="Arial Narrow"/>
        <family val="2"/>
      </rPr>
      <t>et al.</t>
    </r>
  </si>
  <si>
    <t>contrefables</t>
  </si>
  <si>
    <t>Mange ta main</t>
  </si>
  <si>
    <t>HARTNETT Sonya</t>
  </si>
  <si>
    <t>L'enfant du fantôme</t>
  </si>
  <si>
    <t>Une vieille femme reçoit la visite d'un curieux garçon. Elle revoit alors sa vie : celle de Maddy, née en Australie au début du XXe siècle dans une famille aisée, enfant, puis jeune fille, solitaire, différente, qui se confie aux créatures mythiques de la nature et  tombe amoureuse de Plume, jeune homme venu de la mer, qu'elle choisit d'épouser envers et contre tout. Amour impossible, perte, quête et voyage onirique, renoncement, reconstruction et consolation, jusqu'à l'apaisement final.</t>
  </si>
  <si>
    <t>Le très beau récit d'une vie, entre roman, fable et conte, qui marie harmonieusement réalisme et merveilleux, pour parler de construction de soi, d'amour et de deuil. Une œuvre profondément originale dans la littérature de jeunesse contemporaine par une auteure australienne qui a reçu en 2008 le prix Astrid Lindgren.</t>
  </si>
  <si>
    <t>3e-2e</t>
  </si>
  <si>
    <t>TOTAL</t>
  </si>
  <si>
    <t>Grèce antique</t>
  </si>
  <si>
    <t>HARTLEY Matt</t>
  </si>
  <si>
    <t xml:space="preserve">L'abeille </t>
  </si>
  <si>
    <t>Composition cinématographique étonnante, qui en fait presque un scénario mais appelle fortement  la scène. Met en question les médias sociaux contemporains.</t>
  </si>
  <si>
    <t>Dis-moi un poème qui espère</t>
  </si>
  <si>
    <t>Rue du monde</t>
  </si>
  <si>
    <t>Dans la même collection, avec une mise en page très proche, nous conseillons  « On n'aime guère que la paix ».</t>
  </si>
  <si>
    <t>espoir</t>
  </si>
  <si>
    <t>Thiën An ou la grande traversée</t>
  </si>
  <si>
    <t>À l'occasion d'une rédaction ayant pour thème « une grande épreuve physique », Thiên An livre à son professeur le difficile voyage qui l'a conduit avec son père depuis la Chine jusqu'en France. En parallèle, sa mère fait à son tour le même trajet pour les rejoindre.</t>
  </si>
  <si>
    <t>À la fin de l'ouvrage, un dossier vient compléter d'un point de vue historique le récit. Il existe d'autres docu-fictions dans la collection sur l'histoire de l'immigration en France.</t>
  </si>
  <si>
    <t>Ouvrage relu par un historien spécialiste de la question : Mong Hang Vu-Renaud.</t>
  </si>
  <si>
    <t>Babel</t>
  </si>
  <si>
    <t>Un ami en danger</t>
  </si>
  <si>
    <t>3e</t>
  </si>
  <si>
    <t>4e</t>
  </si>
  <si>
    <t>6e</t>
  </si>
  <si>
    <t>5e</t>
  </si>
  <si>
    <t>Chant de mines</t>
  </si>
  <si>
    <t>La route des ossements</t>
  </si>
  <si>
    <t>Seuil</t>
  </si>
  <si>
    <t>Rouergue</t>
  </si>
  <si>
    <t>Milan</t>
  </si>
  <si>
    <t>Présentation</t>
  </si>
  <si>
    <t>GALEA Claudine</t>
  </si>
  <si>
    <t>La nuit même pas peur</t>
  </si>
  <si>
    <t>Espaces 34</t>
  </si>
  <si>
    <t>L'éternité, mon amour !</t>
  </si>
  <si>
    <t>Tertium</t>
  </si>
  <si>
    <t>Roland, vingt ans, est condamné à vingt années de prison pour sa participation à un hold-up dans lequel un policier a trouvé la mort. Après l'énoncé du verdict, il médite sur la solitude qui l'attend et décide de répondre à l'appel du professeur Vilkoff qui souhaite envoyer des volontaires pour tenter d'établir un contact avec la civilisation extra-terrestre dont on reçoit des signaux depuis un an. Commence alors un long voyage dans l'espace.</t>
  </si>
  <si>
    <t>Un récit de science-fiction dont le nœud repose sur la théorie de la relativité, mettant ainsi au cœur de l'histoire un leitmotiv des voyages spatio-temporels et des romans de science-fiction : le temps.</t>
  </si>
  <si>
    <t>Ouvrage en langue des signes, accompagné d'un DVD avec lecture intégrale du texte par l'auteur.</t>
  </si>
  <si>
    <t xml:space="preserve">  </t>
  </si>
  <si>
    <r>
      <t xml:space="preserve">Une belle adaptation de la nouvelle d'Albert Camus, tirée du recueil </t>
    </r>
    <r>
      <rPr>
        <i/>
        <sz val="10"/>
        <color indexed="8"/>
        <rFont val="Arial Narrow"/>
        <family val="2"/>
      </rPr>
      <t>L'exil et le royaume</t>
    </r>
    <r>
      <rPr>
        <sz val="10"/>
        <color indexed="8"/>
        <rFont val="Arial Narrow"/>
        <family val="2"/>
      </rPr>
      <t>, où l'image joue le premier rôle.</t>
    </r>
  </si>
  <si>
    <t>Pollution, surpopulation, guerre atomique, espèces en voie de disparition... Autant de scénarios catastrophes pour nous alerter sur ce qui pourrait nous arriver de pire.</t>
  </si>
  <si>
    <t>Arléa</t>
  </si>
  <si>
    <t>GIAFAGLIONE Isabelle</t>
  </si>
  <si>
    <t>Virus L.I.V.3 ou la mort des livres</t>
  </si>
  <si>
    <t>HAUSFATER Rachel</t>
  </si>
  <si>
    <t>Un deuxième volume comporte quatre nouvelles, sur le même principe.</t>
  </si>
  <si>
    <t>Traduction : Faustina FIORE</t>
  </si>
  <si>
    <t>Traduction : Anne DAMOUR</t>
  </si>
  <si>
    <t>GOBY Valentine, BADEL Ronan</t>
  </si>
  <si>
    <t>catégorie complémentaire</t>
  </si>
  <si>
    <t>catégorie complémentaire (bis)</t>
  </si>
  <si>
    <t>Suivez-moi jeune homme</t>
  </si>
  <si>
    <t>L'innocent de Palerme</t>
  </si>
  <si>
    <t>Claudine de Lyon</t>
  </si>
  <si>
    <t>Le garçon qui volait des avions</t>
  </si>
  <si>
    <t>Quatre sœurs</t>
  </si>
  <si>
    <t>Le fantôme de l'Opéra</t>
  </si>
  <si>
    <t>conte</t>
  </si>
  <si>
    <t>GENDRIN Catherine</t>
  </si>
  <si>
    <t>Un dernier été</t>
  </si>
  <si>
    <t xml:space="preserve">sensibilité </t>
  </si>
  <si>
    <t>GREVET Yves</t>
  </si>
  <si>
    <t>La maison</t>
  </si>
  <si>
    <t>Nouvelles à chute</t>
  </si>
  <si>
    <t>Mortelle Venise</t>
  </si>
  <si>
    <t>Magnard</t>
  </si>
  <si>
    <t>La danse interdite</t>
  </si>
  <si>
    <t>antisémitisme</t>
  </si>
  <si>
    <t>La messagère de l'au-delà</t>
  </si>
  <si>
    <t>médecine</t>
  </si>
  <si>
    <t>robinsonnade</t>
  </si>
  <si>
    <t>New-York</t>
  </si>
  <si>
    <t>intertextualité</t>
  </si>
  <si>
    <t>Italie</t>
  </si>
  <si>
    <t>préjugés</t>
  </si>
  <si>
    <t xml:space="preserve">mémoire </t>
  </si>
  <si>
    <t>Elliot</t>
  </si>
  <si>
    <t>FINNEY Patricia</t>
  </si>
  <si>
    <t>Un assassin à la cour</t>
  </si>
  <si>
    <t>Angleterre en 1569. Lady Grace Cavendish est une des demoiselles d’honneur de la reine Elisabeth Ière. Orpheline, elle est sous la protection de la reine et doit choisir son fiancé parmi trois prétendants. Sans grande conviction, elle choisit le plus jeune. Pendant la nuit, un des prétendants est assassiné. Intriguée par certains détails, Lady Grace va essayer de retrouver le meurtrier. Elle raconte les avancées de son enquête dans son journal intime.</t>
  </si>
  <si>
    <t>9 tomes parus.</t>
  </si>
  <si>
    <t>Contes nomades</t>
  </si>
  <si>
    <t>Les contes de l'olivier : conte juifs et arabes réunis</t>
  </si>
  <si>
    <t>Dix-huit contes recueillis auprès de peuples nomades : Touaregs, Tsiganes, Sioux, Mongols, Berbères…</t>
  </si>
  <si>
    <t>Belles illustrations, très colorées, qui ajoutent de la poésie au texte. Les contes sont très variés. Certains sont plutôt des paraboles (absence de merveilleux), d'autres ont une fonction étiologique ; certains font intervenir des animaux, d'autres abordent davantage des questions sociales, et notamment la place des filles, ou encore le rôle du chef. Les éléments naturels sont souvent très importants. Une variété de genres et d'origines qui permet de parler de cultures souvent peu évoquées en classe.</t>
  </si>
  <si>
    <t>Le thème du départ est mis en scène dans trente-quatre très courts récits aux tons et sujets très variés. On lit des récit heureux, comme la naissance marquant le début dans la vie, ou graves comme le départ d'un wagon rempli d'enfants pour les camps.</t>
  </si>
  <si>
    <t>Mot clé 5</t>
  </si>
  <si>
    <t>mines antipersonnel</t>
  </si>
  <si>
    <t>États-Unis</t>
  </si>
  <si>
    <t>plaisir du récit</t>
  </si>
  <si>
    <t>rhétorique</t>
  </si>
  <si>
    <t>Traduction : Jean LA GRAVIÈRE</t>
  </si>
  <si>
    <r>
      <t xml:space="preserve">Le propos du roman incite à proposer ce roman à des élèves suffisamment mûrs et à faire suivre la lecture d'une discussion. Il peut être une introduction à la lecture de « </t>
    </r>
    <r>
      <rPr>
        <sz val="10"/>
        <color indexed="8"/>
        <rFont val="Arial Narrow"/>
        <family val="2"/>
      </rPr>
      <t>1984 »</t>
    </r>
    <r>
      <rPr>
        <sz val="10"/>
        <color indexed="8"/>
        <rFont val="Arial Narrow"/>
        <family val="2"/>
      </rPr>
      <t xml:space="preserve"> de George ORWELL. Traduction : Dominique PIAT</t>
    </r>
  </si>
  <si>
    <t>GRUMBERG Jean-Claude, ROUSSETY Françoise</t>
  </si>
  <si>
    <t>Poèmes</t>
  </si>
  <si>
    <t>Deux élèves se font harceler par un autre, qui reste mystérieux : ils sont très différents l'un de l'autre mais cette situation les rapproche, ils vont essayer de faire face ensemble et ils peuvent même croire qu'ils sont amis ; jusqu'à quand ?</t>
  </si>
  <si>
    <t>Où se rend chaque 16 juillet le grand père de Simon et de Déborah ? Quel est le rapport entre sa tristesse et cette mystérieuse photo d'une jeune fille inconnue prénommée Anna ? Simon et Déborah vont découvrir dans le journal intime de leur grand père la réponse à toutes leurs questions...</t>
  </si>
  <si>
    <t>Hachette</t>
  </si>
  <si>
    <t>Antonio ou la résistance : de l'Espagne à la région toulousaine</t>
  </si>
  <si>
    <t>Jorge Mendoza, dessinateur, marié et père de trois enfants, a quitté sa famille pour résister à Franco. Avec la victoire du franquisme, les Mendoza ont dû s'exiler en France, mais tandis que les soldats républicains sont internés dans un camp à Argelès, les familles sont envoyées ailleurs. La femme de Jorge, chanteuse, fait tout pour retrouver son mari, et le récit d'Antonio, le fils aîné du couple, commence quand la mère et ses enfants arrivent au camp de réfugiés espagnols. Il faudra attendre encore pour que la famille soit à nouveau réunie, quelques semaines après la mobilisation de 1939. Jorge s'engagera alors dans une autre résistance.</t>
  </si>
  <si>
    <t>Récit mené par Antonio, un jeune adolescent. Les dessins sont intégrés à l'intrigue : ce sont ceux que le père envoie à sa famille, ou ceux que crayonne Antonio, féru lui aussi de dessin. La pratique artistique (dessin, chant) joue un rôle important pour tenir, face à l'oppression et à la misère. Débutant en 1939, le récit raconte ensuite, sous forme de retours en arrière, l'engagement dans la lutte anti-franquiste, le départ de la petite sœur pour Valence où elle sera mieux nourrie, ou encore la « Retirada » par le col du Perthus. Texte émouvant. Dossier documentaire bien fait.</t>
  </si>
  <si>
    <t>Espagne</t>
  </si>
  <si>
    <t>GARY Romain</t>
  </si>
  <si>
    <t>Les cerfs-volants</t>
  </si>
  <si>
    <t>GRUMBERG Jean-Claude</t>
  </si>
  <si>
    <t>Les courtes</t>
  </si>
  <si>
    <t>Une satire féroce des travers humains, avec ce qu'il faut de distance pour permettre la lucidité et ce qu'il faut de proximité pour permettre l'empathie.</t>
  </si>
  <si>
    <t>Marsu productions</t>
  </si>
  <si>
    <t>Nathan</t>
  </si>
  <si>
    <t>Belin</t>
  </si>
  <si>
    <t>Les grandes personnes</t>
  </si>
  <si>
    <t>Autrement</t>
  </si>
  <si>
    <t>GUEDJ Denis</t>
  </si>
  <si>
    <t>One zéro show / Du point à la ligne</t>
  </si>
  <si>
    <r>
      <t xml:space="preserve">Sur les mêmes thématiques, les plus jeunes pourront lire « </t>
    </r>
    <r>
      <rPr>
        <sz val="10"/>
        <color indexed="8"/>
        <rFont val="Arial Narrow"/>
        <family val="2"/>
      </rPr>
      <t>Le mazal d’Elvina »</t>
    </r>
    <r>
      <rPr>
        <sz val="10"/>
        <color indexed="8"/>
        <rFont val="Arial Narrow"/>
        <family val="2"/>
      </rPr>
      <t xml:space="preserve"> de Sylvie WEIL, à L’école des loisirs. Traduction Catherine GIBERT</t>
    </r>
  </si>
  <si>
    <t>Lors d’une représentation de la pièce « Meurtre en direct », dès le lever du rideau, une femme gît, face contre terre, un couteau planté dans le dos. Illusion ou vérité ?</t>
  </si>
  <si>
    <t>GUILLEVIC</t>
  </si>
  <si>
    <t>GENDRIN Catherine, GUEYFIER Judith</t>
  </si>
  <si>
    <t>L'auteur des savoureuses « Histoires pressées » - à découvrir si on ne les connaît pas - se révèle ici poète.</t>
  </si>
  <si>
    <t>HELLER-ARFOUILLÈRE Brigitte</t>
  </si>
  <si>
    <t>9 héroïnes de l'antiquité</t>
  </si>
  <si>
    <t>Les références bibliographiques à la fin de l'ouvrage ne sont pas assez précises.</t>
  </si>
  <si>
    <t>GUILBAUD Luce, MILLARD Fanny</t>
  </si>
  <si>
    <t>L'enfant sur la branche</t>
  </si>
  <si>
    <t>Cadex</t>
  </si>
  <si>
    <t>Luce GUIBAULD est aussi l'auteur du très beau recueil "Une cigale dans la tête".</t>
  </si>
  <si>
    <t>Déjà sélectionnées sur la liste littérature en ligne (deux cas :avis contraires ou deux avis positifs)</t>
  </si>
  <si>
    <t>La nuit du renard</t>
  </si>
  <si>
    <t>FAUCHER Éléonore</t>
  </si>
  <si>
    <t>Un petit quelque chose de différent</t>
  </si>
  <si>
    <t>Pour dépasser son handicap, Anaïs veut devenir actrice. Elle rencontre ainsi Ali qui lui raconte son enfance dans le bidonville de Nanterre.</t>
  </si>
  <si>
    <t>GENDRIN Catherine, NOVI Nathalie</t>
  </si>
  <si>
    <t>Yeghvala, la belle sorcière</t>
  </si>
  <si>
    <t>Yeghvala est belle et heureuse avec son mari et ses cinq enfants. Mais les ragots menacent ce bonheur.</t>
  </si>
  <si>
    <t>Un beau conte sur le poids des préjugés et le triomphe de l’amour.</t>
  </si>
  <si>
    <t>Cet album-conte fondé sur les valeurs de tolérance peut aussi être lu plus tard.</t>
  </si>
  <si>
    <t>Une époque et un cadre originaux pour une intrigue policière : la Venise du début du XVIe siècle, évoquée de manière pittoresque avec ses sombres canaux à l'odeur fétide et ses non moins sombres intrigues politico-religieuses…</t>
  </si>
  <si>
    <t>Marie des grenouilles</t>
  </si>
  <si>
    <t>Pour trouver un prince, Marie embrasse la première grenouille venue, mais c’est un tyran sanguinaire !</t>
  </si>
  <si>
    <t>CM2-6e</t>
  </si>
  <si>
    <t>La bouche pleine</t>
  </si>
  <si>
    <t>tragédie</t>
  </si>
  <si>
    <t>jeux de langage</t>
  </si>
  <si>
    <t>Naturellement</t>
  </si>
  <si>
    <t>Le châtiment des hommes-tonnerres</t>
  </si>
  <si>
    <t>Niveau de classe</t>
  </si>
  <si>
    <t>Mot clé 2</t>
  </si>
  <si>
    <t>Mot clé 3</t>
  </si>
  <si>
    <t>Mot clé 4</t>
  </si>
  <si>
    <t>Genre</t>
  </si>
  <si>
    <t>théâtre</t>
  </si>
  <si>
    <t>poésie</t>
  </si>
  <si>
    <t>BD</t>
  </si>
  <si>
    <t>autobiographie</t>
  </si>
  <si>
    <t>fantastique</t>
  </si>
  <si>
    <t>réaliste</t>
  </si>
  <si>
    <t>historique</t>
  </si>
  <si>
    <t>fantasy-merveilleux</t>
  </si>
  <si>
    <t>science fiction</t>
  </si>
  <si>
    <t>apprentissage</t>
  </si>
  <si>
    <t>policier</t>
  </si>
  <si>
    <t>journal intime</t>
  </si>
  <si>
    <t>adaptation</t>
  </si>
  <si>
    <t>humour</t>
  </si>
  <si>
    <t xml:space="preserve">religions </t>
  </si>
  <si>
    <t>Renaissance</t>
  </si>
  <si>
    <t>esclavage</t>
  </si>
  <si>
    <t>Traduction : Isabelle de COULIBŒUF</t>
  </si>
  <si>
    <t>GOUDOT Marie</t>
  </si>
  <si>
    <t>Zénobie, la fiancée du désert</t>
  </si>
  <si>
    <t>GRAHAME Kenneth</t>
  </si>
  <si>
    <t>L'Ecole des loisirs</t>
  </si>
  <si>
    <t>GRANOUILLET Gilles</t>
  </si>
  <si>
    <t>Poucet pour les grands</t>
  </si>
  <si>
    <t>Quand Anna riait</t>
  </si>
  <si>
    <t>De l'autre côté du mur</t>
  </si>
  <si>
    <t>Petites histoires des expressions de la mythologie</t>
  </si>
  <si>
    <t>HOGAN Edward</t>
  </si>
  <si>
    <t>La Nuit de la 25e heure</t>
  </si>
  <si>
    <t>Les grandes Personnes</t>
  </si>
  <si>
    <t>HENRY Jean-Marie, THOMAS Yves</t>
  </si>
  <si>
    <t>L'Arche</t>
  </si>
  <si>
    <t>La biodiversité selon Lagaffe</t>
  </si>
  <si>
    <t>GRENIER Christian, CARON Philippe</t>
  </si>
  <si>
    <t>relations humaines</t>
  </si>
  <si>
    <t>Peut-être oui</t>
  </si>
  <si>
    <t>FRIOT Bernard</t>
  </si>
  <si>
    <t>GAUDÉ Laurent</t>
  </si>
  <si>
    <t>HASSAN Yaël, BLOCH Serge</t>
  </si>
  <si>
    <t>GARDNER Graham</t>
  </si>
  <si>
    <t>GRENIER Christian</t>
  </si>
  <si>
    <t>Coincé à Salt Lake City sans un dollar en poche, un jeune joueur de poker, Neil Galore, se fait embaucher par la redoutable agence Pinkerton, qui assure la sécurité dans les Etats tout juste Unis après la guerre de Sécession. Sa première mission consiste à débusquer le tueur du train Transcontinental. Elle lui fera découvrir un passé mystérieux lié à la construction de la ligne de chemin de fer et des factions rivales aux capacités maléfiques…</t>
  </si>
  <si>
    <t>HOLMAN Felice, BAUMFELDER Hanno</t>
  </si>
  <si>
    <t>Le Robinson du métro</t>
  </si>
  <si>
    <t>HONAKER Michel, CHAPUIS Adrien</t>
  </si>
  <si>
    <t>La Martinière</t>
  </si>
  <si>
    <t>GRENIER Christian, DUTRAIT Vincent</t>
  </si>
  <si>
    <t>L'atelier du poisson soluble</t>
  </si>
  <si>
    <t>intrigues politiques</t>
  </si>
  <si>
    <t>Deux petites pièces pleines d'esprit, de vivacité. Pièces versifiées et fortement adressées.</t>
  </si>
  <si>
    <t>GERRIER Nicolas</t>
  </si>
  <si>
    <t>Départs d'enfants</t>
  </si>
  <si>
    <t>Des textes courts et abordables pour des élèves effrayés par la lecture. La  richesse du recueil réside dans la diversité des sujets traités avec sensibilité.</t>
  </si>
  <si>
    <t>Certains thèmes abordés, mariage forcé, déportation, travail des enfants méritent discussion.</t>
  </si>
  <si>
    <t>L'hôte</t>
  </si>
  <si>
    <t>Après un accident, Louise, 14 ans se retrouve en fauteuil roulant.
Elle déménage avec ses parents dans un pavillon. Dans le jardin, Louise découvre une porte mystérieuse donnant sur le jardin du voisin, un vieil homme en fauteuil roulant tout comme elle.</t>
  </si>
  <si>
    <t>tragédie antique</t>
  </si>
  <si>
    <t>Le livre de poche</t>
  </si>
  <si>
    <t>Jours de collèges</t>
  </si>
  <si>
    <t>Relations humaines</t>
  </si>
  <si>
    <t>Neige</t>
  </si>
  <si>
    <t>Mes chers voisins</t>
  </si>
  <si>
    <t>Des textes courts qui dressent des portraits-types de voisins : il y a le séparatiste, l'expansionniste, mais aussi le mystérieux ou celui qui est équipé d'enfants…</t>
  </si>
  <si>
    <t>Lansman</t>
  </si>
  <si>
    <t xml:space="preserve">nature humaine </t>
  </si>
  <si>
    <t>GROUSSET Alain</t>
  </si>
  <si>
    <t>FERMINE Maxence</t>
  </si>
  <si>
    <t>GUILLAUME Marie-Ange, CLAVELOUX Nicole</t>
  </si>
  <si>
    <t>GOLDING William, WILLIAMS Nigel</t>
  </si>
  <si>
    <r>
      <t xml:space="preserve">Un récit que l’on peut croiser avec « </t>
    </r>
    <r>
      <rPr>
        <sz val="10"/>
        <color indexed="8"/>
        <rFont val="Arial Narrow"/>
        <family val="2"/>
      </rPr>
      <t>Journal d’une sorcière »</t>
    </r>
    <r>
      <rPr>
        <sz val="10"/>
        <color indexed="8"/>
        <rFont val="Arial Narrow"/>
        <family val="2"/>
      </rPr>
      <t xml:space="preserve"> de Celia REES ou avec « </t>
    </r>
    <r>
      <rPr>
        <sz val="10"/>
        <color indexed="8"/>
        <rFont val="Arial Narrow"/>
        <family val="2"/>
      </rPr>
      <t xml:space="preserve">Matilda Bone » </t>
    </r>
    <r>
      <rPr>
        <sz val="10"/>
        <color indexed="8"/>
        <rFont val="Arial Narrow"/>
        <family val="2"/>
      </rPr>
      <t>de Karen CUSHMAN. Ce dernier récit se situe au Moyen Age et a pour héroïne une adolescente qui apprend à se méfier des dogmes de l’époque et de la religion. Traduction : Fanny LADD, Patricia DUEZ</t>
    </r>
  </si>
  <si>
    <t>XIXe siècle</t>
  </si>
  <si>
    <t xml:space="preserve">violence </t>
  </si>
  <si>
    <t>génocide</t>
  </si>
  <si>
    <t>paysages</t>
  </si>
  <si>
    <t>monde rural</t>
  </si>
  <si>
    <t>développement durable</t>
  </si>
  <si>
    <t xml:space="preserve">inégalités </t>
  </si>
  <si>
    <t>migrations</t>
  </si>
  <si>
    <t>éducation </t>
  </si>
  <si>
    <t>identité</t>
  </si>
  <si>
    <t>citoyenneté</t>
  </si>
  <si>
    <t>discriminations</t>
  </si>
  <si>
    <t>justice</t>
  </si>
  <si>
    <t>découvertes</t>
  </si>
  <si>
    <t>adolescence</t>
  </si>
  <si>
    <t>critique sociale</t>
  </si>
  <si>
    <t>sentiments</t>
  </si>
  <si>
    <t>comédie</t>
  </si>
  <si>
    <t>HOFFMAN Alice</t>
  </si>
  <si>
    <t>HOOPER Mary</t>
  </si>
  <si>
    <t>HONAKER Michel</t>
  </si>
  <si>
    <t>GAVALDA Anna</t>
  </si>
  <si>
    <t>Eldorado</t>
  </si>
  <si>
    <t>La mort du roi Tsongor</t>
  </si>
  <si>
    <t>Grâce et dénuement</t>
  </si>
  <si>
    <t>Coups de théâtre</t>
  </si>
  <si>
    <t>anthologie</t>
  </si>
  <si>
    <t>environnement</t>
  </si>
  <si>
    <t>fables</t>
  </si>
  <si>
    <t>peine de mort</t>
  </si>
  <si>
    <t>totalitarismes, dictatures</t>
  </si>
  <si>
    <t>Commentaire</t>
  </si>
  <si>
    <t>Point(s) particulier(s)</t>
  </si>
  <si>
    <t>Voyages en terres inconnues</t>
  </si>
  <si>
    <t>La vie sans portable</t>
  </si>
  <si>
    <t>Flammarion</t>
  </si>
  <si>
    <t>Syros</t>
  </si>
  <si>
    <t>Casterman</t>
  </si>
  <si>
    <t>Thierry Magnier</t>
  </si>
  <si>
    <t>Bayard</t>
  </si>
  <si>
    <t>35 kilos d'espoir</t>
  </si>
  <si>
    <t>Gallimard</t>
  </si>
  <si>
    <t>HELGERSON Marie-Christine</t>
  </si>
  <si>
    <t>Tobie Lolness - Tome 1</t>
  </si>
  <si>
    <t>FINE Anne</t>
  </si>
  <si>
    <t>Afghanes</t>
  </si>
  <si>
    <t>Titre</t>
  </si>
  <si>
    <t>Auteur (illustrateur)</t>
  </si>
  <si>
    <t>HIGGINS CLARK Mary</t>
  </si>
  <si>
    <t>FISHER STAPLES Suzanne</t>
  </si>
  <si>
    <t>HASSAN Yaël</t>
  </si>
  <si>
    <t>HILL David</t>
  </si>
  <si>
    <t>FONTENAILLE Elise</t>
  </si>
  <si>
    <t>GUDULE</t>
  </si>
  <si>
    <t>FERDJOUKH Malika</t>
  </si>
  <si>
    <t>FOMBELLE (de) Timothée</t>
  </si>
  <si>
    <t>Rageot</t>
  </si>
  <si>
    <t>lecture facile / bons lecteurs</t>
  </si>
  <si>
    <t>lecture facile</t>
  </si>
  <si>
    <t>bons lecteurs</t>
  </si>
  <si>
    <t>album</t>
  </si>
  <si>
    <t>Mot clé 1
(issu des programmes)</t>
  </si>
  <si>
    <t>aventures</t>
  </si>
  <si>
    <t>Antiquité</t>
  </si>
  <si>
    <t>colonisation</t>
  </si>
  <si>
    <t>conduites à risques</t>
  </si>
  <si>
    <t>droits</t>
  </si>
  <si>
    <t>expérience personnelle</t>
  </si>
  <si>
    <t>technologies nouvelles</t>
  </si>
  <si>
    <t>libertés</t>
  </si>
  <si>
    <t>monde contemporain</t>
  </si>
  <si>
    <t>sciences</t>
  </si>
  <si>
    <t>totalitarismes</t>
  </si>
  <si>
    <t>XVIIe siècle</t>
  </si>
  <si>
    <t>XVIIIe siècle</t>
  </si>
  <si>
    <t>XXe siècle</t>
  </si>
  <si>
    <t>XXIe siècle</t>
  </si>
  <si>
    <t>amitié</t>
  </si>
  <si>
    <t>amour</t>
  </si>
  <si>
    <t>animaux</t>
  </si>
  <si>
    <t>arts</t>
  </si>
  <si>
    <t>maladie</t>
  </si>
  <si>
    <t>inventions</t>
  </si>
  <si>
    <t>dérives scientifiques</t>
  </si>
  <si>
    <t>diversité culturelle</t>
  </si>
  <si>
    <t>droits de l'enfant</t>
  </si>
  <si>
    <t>famille</t>
  </si>
  <si>
    <t>handicap</t>
  </si>
  <si>
    <t>Hachette jeunesse</t>
  </si>
  <si>
    <t>GÉP, CHAMBON Édith</t>
  </si>
  <si>
    <t>Après vous, M. de La Fontaine… Contrefables</t>
  </si>
  <si>
    <t>Le fabuleux fablier</t>
  </si>
  <si>
    <t>L'inconnu du Pacifique</t>
  </si>
  <si>
    <t>Actes sud</t>
  </si>
  <si>
    <t>Alice</t>
  </si>
  <si>
    <t>Didier</t>
  </si>
  <si>
    <t>Jasmin</t>
  </si>
  <si>
    <t>Théâtrales</t>
  </si>
  <si>
    <t>Mouck</t>
  </si>
  <si>
    <t>Editeur</t>
  </si>
  <si>
    <t>récit</t>
  </si>
  <si>
    <t>L'écologie selon Lagaffe</t>
  </si>
  <si>
    <t>FRANQUIN André</t>
  </si>
  <si>
    <t>GAULTIER Christophe d'après LEROUX Gaston</t>
  </si>
  <si>
    <t>FERNANDEZ Jacques d'après CAMUS Albert</t>
  </si>
  <si>
    <t>Des récits adaptés d'Homère, Euripide, Ovide et  Virgile pour mieux connaître quelques grandes héroïnes de l'Antiquité. À la fin de l'ouvrage, une liste d'œuvres d'art intéressante pour travailler l'histoire des arts.</t>
  </si>
  <si>
    <t>Belle rencontre amoureuse entre deux adolescents que tout sépare. Roman sur la difficulté de vivre l’adolescence qui se démarque nettement des autres : il aborde un thème peu courant en littérature de jeunesse, celui de l’automutilation. Récit du point de vue de Slade, adolescent tonique et positif, ce qui permet une certaine mise à distance. Pas de solution miracle mais une fin porteuse d’espoir. Roman qui plait autant à de bons lecteurs qu’à des élèves peu portés sur la lecture.</t>
  </si>
  <si>
    <t>Un récit de survie dans les entrailles du métro qui accroche le lecteur et renouvelle le mythe de Robinson. Un roman d'apprentissage qui permet de suivre la construction du héros. Un regard sensible sur la différence. Un univers bien construit avec de nombreux éléments symboliques – lieux, objets ou personnages…- qui enrichissent le récit. Un second récit en contrepoint, une narration qui mêle deux destins qui finiront par se croiser.</t>
  </si>
  <si>
    <t>Le livre mélange avec bonheur et un grand naturel les styles réaliste et fantastique. Rien de morbide ici dans le recours aux fantômes ni dans l'évocation des horribles circonstances de leur mort. Le livre dégage un optimisme intelligent et une grande sympathie pour le jeune héros.</t>
  </si>
  <si>
    <t>Plaidoyer pour la tolérance et le droit à la différence sous la forme d'un récit à la première personne, poignant et sensible. Beau portrait de jeune fille qui découvre à la fois son identité et l'amour. Plusieurs personnages secondaires bien dessinés, en particulier la mère et le grand-père d’Estrella. Roman historique très documenté sur plusieurs facettes de l'Inquisition espagnole - le livre montre aussi qu’elle n’épargne pas les musulmans - sans que cela alourdisse jamais le récit. Belle écriture.</t>
  </si>
  <si>
    <t>Deux récits qui captivent le lecteur avant de se rejoindre habilement. Deux beaux portraits de personnages, sensibles et meurtris. Un roman historique, inspiré par un fait réel et très documenté sur l'Angleterre puritaine du XVIIe siècle : injustices sociales, condition féminine, balbutiements de la médecine moderne, poids de la religion…</t>
  </si>
  <si>
    <t>Une manière originale de traiter le thème du harcèlement et des façons dont les victimes espèrent se défendre. Cette pièce, pleine d'une violence contenue et qui n'est pas sans faire penser au théâtre beckettien (rôle du container), peut être lue ou jouée.</t>
  </si>
  <si>
    <t>Livre très dur sur la volonté d'intégration à tout prix. Ambiguité du personnage de la mère, qui tente de protéger sa fille, sans désavouer son mari... L'écriture privilégie de fréquents retours à la ligne, qui casse la linéarité de la phrase.</t>
  </si>
  <si>
    <t>Sous couvert d’un conte enfantin, la pièce aborde des thèmes difficiles : peut-on échapper à son destin ? Quelle est notre part de liberté ? Comment peut-on aimer sa famille tout en désapprouvant certains de ses comportements ? Comment peut-on être différent de sa famille ? Etre la fille d’un monstre. Qu’est-ce que grandir ? Les situations du conte fonctionnent ici comme des métaphores. Très belle scène où les deux sœurs font exister par la parole ce qu’elles voient par le trou de la serrure. (L’arrivée du père-ogre dans la maison). La fin heureuse pour les deux protagonistes est peut-être un peu facile, mais pour le reste des personnages, la fin reste ouverte même si  l’espoir est présent : volonté de l’ogre de « guérir », mais y parviendra-t-il ?</t>
  </si>
  <si>
    <t>Dormez, je le veux !</t>
  </si>
  <si>
    <t>FOIX Alain</t>
  </si>
  <si>
    <t>Marianne et le mystère de l'Assemblée nationale</t>
  </si>
  <si>
    <t>FRANZ Cornelia</t>
  </si>
  <si>
    <t>Bouboule et Quatzieux</t>
  </si>
  <si>
    <t>GAY-PARA Praline</t>
  </si>
  <si>
    <t>Oriyou et le pêcheur et autres contes de la Caraïbe</t>
  </si>
  <si>
    <t>GOLDI (de) Kate</t>
  </si>
  <si>
    <t>La question de dix heures du soir</t>
  </si>
  <si>
    <t>GONÇALVES Élisabeth</t>
  </si>
  <si>
    <t>La migration des canards</t>
  </si>
  <si>
    <t>Correspond aussi au programme de 3e, pour la période historique évoquée. Dans ce cas, lecture facile.</t>
  </si>
  <si>
    <r>
      <t xml:space="preserve">Ceux qui ont aimé pourront lire « </t>
    </r>
    <r>
      <rPr>
        <sz val="10"/>
        <color indexed="8"/>
        <rFont val="Arial Narrow"/>
        <family val="2"/>
      </rPr>
      <t>Chante Luna »</t>
    </r>
    <r>
      <rPr>
        <sz val="10"/>
        <color indexed="8"/>
        <rFont val="Arial Narrow"/>
        <family val="2"/>
      </rPr>
      <t xml:space="preserve"> de Paule du BOUCHET.</t>
    </r>
  </si>
  <si>
    <t>Nombreux éléments de réel pour évoquer la vie et le travail des canuts à Lyon, à la fin du XIXe siècle. Aborde les bouleversements socio-économiques liés à l'industrialisation, les premiers grands magasins, les discriminations à l'égard des femmes, la difficile conquête du droit à l'éducation, les inégalités sociales.</t>
  </si>
  <si>
    <t>Peut être proposé aussi en 4e pour la période historique évoquée. Dans ce cas, c'est une lecture facile.</t>
  </si>
  <si>
    <t>Anthologie à parcourir au gré de ses envies, pour découvrir des textes plus ou moins accessibles.</t>
  </si>
  <si>
    <t>Une très belle anthologie qui puise dans toute la richesse et la diversité des poètes du monde pour mettre en avant  un  message d'espoir universel. Des textes variés, tantôt graves, tantôt drôles, plus ou moins longs, toujours accessibles aux jeunes collégiens. La  mise en page est soignée et très signifiante :  textes,  photos et dessins instaurent une sorte de dialogue qui enrichit la lecture. Les références des textes sont données à la fin du livre et permettent de  prolonger ce parcours par d'autres poèmes des auteurs.</t>
  </si>
  <si>
    <t>Des poèmes contemporains, d'une grande diversité de formes, pour rendre sensible à la nature, à sa beauté et à sa fragilité.</t>
  </si>
  <si>
    <t>À la fin du XIXe siècle, le jeune japonais Yuko se consacre à la poésie du haïku. Pour perfectionner son art, il part à la rencontre d'un maître en peinture.</t>
  </si>
  <si>
    <t>En Algérie, un jeune instituteur français, Daru, vit isolé dans son école, sur les hauts plateaux. C'est l'hiver. Un jour, un gendarme arrive avec un prisonnier arabe et lui donne l'ordre de l'escorter jusqu'à la ville où la police l'attend. Malgré le refus de Daru, le gendarme s'en va en lui laissant le prisonnier.</t>
  </si>
  <si>
    <t>Le roman raconte comment une institutrice parvient à apprivoiser un campement de gitans, à susciter le goût des livres chez les enfants et à aider à leur scolarisation, en même temps qu'à la formation de leurs mères.</t>
  </si>
  <si>
    <t>Un jeune garçon découvre progressivement combien il est difficile de survivre sous un régime totalitaire puis au goulag.</t>
  </si>
  <si>
    <t>Octobre 2001 dans l’Afghanistan des talibans, que les Américains commencent à bombarder. Une toute jeune fille, Najmah, perd sa famille et sa maison et doit fuir à Peshawar. Parallèlement, Nusrat, jeune femme américaine mariée à un médecin pakistanais parti en mission dans une zone dangereuse, attend son retour à Peshawar, entourée par sa belle-famille. Elle a créé une petite école, où elle instruit et nourrit des petits réfugiés afghans. Leurs destins douloureux finiront par se croiser.</t>
  </si>
  <si>
    <t>Tobie, treize ans, fait partie du peuple de l’arbre, où chacun a sa place. Le père de Tobie, Sim Lolness, grand savant, refuse de révéler sa dernière découverte scientifique qui pourrait menacer la vie de l’arbre si elle tombait entre de mauvaises mains. Les parents de Tobie sont jetés en prison. Tobie réussit à s'enfuir, mais il est pourchassé par Jo Mitch et ses hommes qui créent un climat de terreur... Tobie est seul, mais il est déterminé à survivre et à sauver ses parents...</t>
  </si>
  <si>
    <t>Colton Harris-Moore est accusé de vols à répétition : nourriture, voitures, bateaux et même avions. On découvre la personnalité et les motivations de Colton au travers de ses pensées, mais aussi des propos tenus par sa mère, une policière, une éducatrice, des voisins… Pendant des mois, Colton Harris-Moore échappe à la police et au FBI.</t>
  </si>
  <si>
    <t>Des petites pièces simples en apparence, mais profondes et sensibles, pour dire le regard que des enfants peuvent porter sur le monde qui les entoure.</t>
  </si>
  <si>
    <t>Un recueil de poèmes qui jouent des images, des sons et de l'espace de la page, avec sensibilité.</t>
  </si>
  <si>
    <t>Cinq courts récits qui sont autant de portraits d'adolescents.</t>
  </si>
  <si>
    <t>Dernières semaines des grandes vacances. Le narrateur, âgé de quatorze ans, se retrouve dans la ferme de ses grands-parents, au milieu de ses oncles et tantes, de ses cousins et cousines. Entre l'insouciance des enfants et la gravité des adultes, préoccupés de la santé du grand-père, il est lui-même anxieux, redoutant de quitter le monde de l'enfance.</t>
  </si>
  <si>
    <t>Elliot ne veut plus jamais être un souffre-douleur. Dans son nouveau lycée, il fait tout pour passer inaperçu. Mais il est remarqué par les « Gardiens », qui font régner leurs lois sur les autres élèves, avec pour modèle le « Big Brother » de « 1984 ». À sa grande surprise, ils lui proposent de devenir un des leurs. Elliot porte différents masques pour se protéger mais parfois il oublie quel masque il doit porter et bientôt il ne sait plus qui est le « véritable Elliot ». Victime ou bourreau, Elliot doit choisir.</t>
  </si>
  <si>
    <t>Ludo vit dans un petit village de Normandie avec son oncle Ambroise Fleury, surnommé « le facteur timbré », car il consacre son temps libre à fabriquer de merveilleux cerfs-volants, symboles de liberté. En 1930, l'enfant âgé de dix ans, tombe fou amoureux d'une petite Polonaise; il attendra quatre années avant de la revoir.</t>
  </si>
  <si>
    <t>« Sang négrier » : cinq esclaves s’échappent d’un bateau négrier à Saint Malo. Une chasse à l’homme commence alors et quatre hommes sont rapidement retrouvés, le dernier reste introuvable. Un jour, on trouve un doigt noir ensanglanté accroché à une porte…. « Dans la nuit Mozambique » : Le capitaine Passeo raconte, lors d’une rencontre avec trois amis, l’assassinat sauvage d’une femme, battue à mort par des clandestins qu’il transportait sur son bateau depuis le Mozambique.</t>
  </si>
  <si>
    <t>Tsongor est roi de Massaba, maître d'un empire immense. Deux prétendants se disputent sa fille et sont prêts à livrer une guerre sans merci pour obtenir la main de celle-ci.</t>
  </si>
  <si>
    <t>Mathieu est atteint d'une maladie qui fait peur aux autres. Sa mère et lui viennent d'arriver dans un quartier où Mathieu découvre, dans la rue, celui qui devient, pour un moment et non sans heurts, son seul ami.</t>
  </si>
  <si>
    <t>Grégoire déteste l'école. Il déteste tellement l'école, qu'en sixième il a déjà redoublé deux fois. Ce qu'il aime par dessus tout, c'est bricoler avec son grand-père Léon, avec lequel il a une grande complicité. Pourtant lorsque Grégoire est renvoyé du collège, Léon lui refuse sa protection et le jeune adolescent va devoir accepter de prendre son destin en main...</t>
  </si>
  <si>
    <t>Six nouvelles brèves réunies par leur art du « desinit » : phrase ou paragraphe ultime éclairant d’une lumière nouvelle ou retournant la logique narrative. Plaisir de la surprise et initiation à l’art de la chute dans la variété de ses emplois.</t>
  </si>
  <si>
    <t>Dix-huit contes venus des pays du bassin méditerranéen (Algérie, Andalousie, Palestine, Syrie...) et même d’Europe qui font vivre les notions de paix et de fraternité en puisant leurs sources dans les littératures populaires de la Méditerranée, du Maghreb et du Moyen-Orient juif ou arabe.</t>
  </si>
  <si>
    <t>La jeune héroïne, âgée de onze ans, Sonia, vit seule avec sa mère depuis la séparation de ses parents. Elle a de bonnes copines et un beau garçon de douze ans, élève dans un autre collège, la fait rêver. Entre eux, le portable permet les conversations SMS jusqu’au jour où, en classe, la professeure de français confisque le téléphone portable.</t>
  </si>
  <si>
    <t>Histoire d’amour forte et émouvante, racontée à la première personne, dans une écriture au plus près des émotions. Amour défendu pour Wladeck puis amour maternel et filial. Magnifique portrait de femme. Histoire qui s’inscrit dans des évènements historiques réels : immigration des Juifs aux Etats-Unis, montée du nazisme en Europe, antisémitisme et vie dans le ghetto. Très belle écriture. Importance de la musique qui joue un grand rôle dans le récit et qui imprègne l’écriture.</t>
  </si>
  <si>
    <t>Intrigue un peu facile, mais une manière très émouvante d'évoquer les notions de transmission et de mémoire. Grâce à l'arrivée de Malik dans sa vie, le professeur trouve la force d'affronter son passé, de dire l'indicible pour s'en libérer.</t>
  </si>
  <si>
    <t>Neuf récits adaptés de la littérature gréco-latine pour connaître les aventures de figures féminines de l'Antiquité : Didon, Ariane, Héro, Arachné, Hélène, Calypso, Nausicaa, Pénélope et Médée.</t>
  </si>
  <si>
    <t>Une adolescente, Chloé, vit difficilement le deuil de son frère, mort dans un accident de voiture. Elle se retrouve alors embarquée dans une aventure qui la dépasse très vite :  une de ses amies décide de célébrer la mémoire de ce frère grâce aux médias sociaux.</t>
  </si>
  <si>
    <t>Thomas est handicapé suite à un accident de scooter et pense qu'il ne sera jamais plus un jeune homme comme les autres. Lorsque M. Pavot emménage dans son immeuble, il le prend d'abord pour un fou anachronique en raison de son langage, mais peu à peu, M. Pavot lui fait comprendre l'intérêt de la Société Protectrice Des Mots.</t>
  </si>
  <si>
    <t>Amitié entre un vieux professeur de musique juif et un élève musulman d'origine algérienne, tous deux passionnés de musique. Le premier ne veut plus toucher à son violon qui lui rappelle les camps de concentration ; dans la famille du second, la musique est interdite car le grand-père a été tué près du métro Charonne, pris dans l'émeute alors qu'il revenait d'avoir été jouer du violon dans un café. Depuis, il vient dans les rêves de Malik pour l'inciter à apprendre le violon.</t>
  </si>
  <si>
    <t>Claudine, onze ans, travaille dans l'atelier de tissage de son père, ce qui la rend malade. Envoyée à la campagne pour se soigner, elle apprend à lire grâce à son oncle et découvre le dessin. Les lois « Jules Ferry » rendent l'école obligatoire, mais le père de Claudine résiste, car il a besoin du travail de sa fille, qui tisse vite et bien. Claudine prend alors son destin en main, s'inscrit à l'école où elle réussit brillamment : elle peut enfin envisager une carrière qu'elle aura elle-même choisie.</t>
  </si>
  <si>
    <t>Une fable de La Fontaine seulement et soixante-dix autres auteurs, la plupart contemporains pour s’interroger sur le vivre-ensemble.</t>
  </si>
  <si>
    <t>Anthologie de poèmes sur la nature, l'homme et l'environnement.</t>
  </si>
  <si>
    <t>Dans quelques jours, un jeune homme de dix-neuf ans est condamné à mourir sur la chaise électrique pour un crime qu'il n'a pas commis.</t>
  </si>
  <si>
    <t>Slade emménage avec sa mère, dans les quartiers pauvres d’une ville australienne. Au lycée, Slade rencontre Mallory, riche, belle, excellente dans tous les domaines et responsable du journal du lycée. D’abord, il la déteste. Mais une passion commune pour l’écriture va les rapprocher. Slade va alors percevoir la vraie personnalité de Mallory qui subit une pression parentale trop forte et qui cache ses blessures physiques et morales. Slade est effrayé mais il va essayer d’aider la jeune fille.</t>
  </si>
  <si>
    <t>Espagne, XVIe siècle. Estrella et Catalina sont amies depuis toujours. Mais l’Inquisition et la jalousie vont les séparer. Les livres sont brûlés, les Juifs sont arrêtés, torturés et tués. Estrella découvre que les siens sont des marranes, des Juifs convertis au christianisme mais qui pratiquent leur religion en cachette et continuent à exercer des métiers interdits comme la chirurgie. Elle découvre aussi ses sentiments pour Andrès, le cousin de Catalina, que cette dernière veut épouser.</t>
  </si>
  <si>
    <t>Victime une fois de plus de violence, Slake, un adolescent de treize ans, petit, myope et rêveur, se réfugie dans le métro de New-York et décide de ne pas remonter. Il s’organise, trouve une anfractuosité dans la paroi d’un tunnel pour dormir et revend les journaux abandonnés pour s’acheter de quoi manger. Il va y rester cent-vingt-et-un jours. Sur une autre voie, Joe Willis conduit une rame de métro et rêve d’être gardien de moutons en Australie…</t>
  </si>
  <si>
    <t>Poèmes choisis par Camille WEIL.</t>
  </si>
  <si>
    <t>Un récit poétique qui célèbre la poésie, la nature et l'amour.</t>
  </si>
  <si>
    <t>Un récit profond et sensible qui rompt avec les préjugés et affirme le droit à l'éducation et au respect pour tous.</t>
  </si>
  <si>
    <t>Livre dur et fin, hautement philosophique, sur les effets psychologiques de ce genre de régime. Récit à la première personne.</t>
  </si>
  <si>
    <t>Une fin plutôt pessimiste et cruelle mais qui devrait faire réfléchir le lecteur.</t>
  </si>
  <si>
    <t>Lecture à proposer dans le cadre des "récits d'enfance".</t>
  </si>
  <si>
    <t>Un beau happy end…</t>
  </si>
  <si>
    <t>hypnose</t>
  </si>
  <si>
    <t>folklore</t>
  </si>
  <si>
    <t>angoisse</t>
  </si>
  <si>
    <t>Syrie</t>
  </si>
  <si>
    <t>conte animalier</t>
  </si>
  <si>
    <t>LITTERATURES</t>
  </si>
  <si>
    <t>Légende :</t>
  </si>
  <si>
    <t>Première liste en ligne sur Eduscol</t>
  </si>
  <si>
    <t>Cette lecture pose des questions de physique et de métaphysique par le biais de l'expérience sensible, y compris dans la lecture. Jeu sur la langue fait de répétitions, de reprises et d'écarts.</t>
  </si>
  <si>
    <t>Le héros, Gaston, travaille dans un journal. Il a toujours des idées incroyables lorsqu’il s’agit d’améliorer ses conditions de travail. Sans le consentement de ses collègues, il décide de mettre en œuvre des techniques pour économiser l'’énergie : un poêle à charbon pour se chauffer mais l’évacuation des fumées se fait chez les voisins ; l'électricité qu’il fabrique est totalement gratuite grâce à une vieille pédale de machine à coudre. Les gags se suivent sur les thèmes chers à l'écologie.</t>
  </si>
  <si>
    <t>Chaque planche est introduite par une date clé pour l'environnement : 1961, création de WWW ou 1992, sommet de la Terre à Rio. Gaston est la mascotte du Programme Environnemental des Nations Unies. Cet album rassemble des gags qui illustrent la prise de conscience progressive de Gaston et qui montre son implication dans la défense de l'environnement et de l'écologie. À croiser avec le programme de SVT 4e.</t>
  </si>
  <si>
    <t>Gaston travaille pour un journal : il lui arrive des aventures rocambolesques en devenant le fervent protecteur des animaux et de la nature en général. Ainsi, on découvre comment il a appris à nager à Cheese, sa souris grise, ou comment il dénonce le gaspillage des ressources naturelles avec sa machine à filtrer les gaz.</t>
  </si>
  <si>
    <t>Gaston est la mascotte du Programme Environnemental des Nations Unies. Cet album sur du papier 100 % vert rassemble des gags qui illustrent la prise de conscience progressive de Gaston et qui montrent son implication dans la défense des animaux et de leur habitat. La BD se lit par planche. À croiser avec le programme de SVT.</t>
  </si>
  <si>
    <t>Jan est un adolescent allemand qui vit dans le confort d'une petite ville et d'une famille aisées. Le hasard d'un voyage scolaire l'amènera à poser des questions à ses parents puis à s'interroger sur l'origine de la fortune familiale. Troublé par ce qu'il a découvert, il se lance dans une escapade, vers la France, au cours de laquelle il fera la rencontre à la fois merveilleuse et problématique, d'une fille nommée Sunny, qui est son opposé : désargentée, fantasque et voleuse à l'occasion.</t>
  </si>
  <si>
    <t>Récit d'une construction rigoureuse et efficace qui permet d'entremêler les fils de plusieurs intrigues et de faire varier les points de vue, tenant le lecteur toujours en haleine. Une invitation à la réflexion sur le problème de la peine de mort, de l'erreur judiciaire et de la pathologie du crime.</t>
  </si>
  <si>
    <r>
      <t xml:space="preserve">Tome 1 de « </t>
    </r>
    <r>
      <rPr>
        <sz val="10"/>
        <color indexed="8"/>
        <rFont val="Arial Narrow"/>
        <family val="2"/>
      </rPr>
      <t>L'agence Pinkerton »</t>
    </r>
    <r>
      <rPr>
        <sz val="10"/>
        <color indexed="8"/>
        <rFont val="Arial Narrow"/>
        <family val="2"/>
      </rPr>
      <t>.Deuxième et troisième tomes à lire pour découvrir d’autres complots et d’autres secrets ancrés dans l’histoire des Etats-Unis.</t>
    </r>
  </si>
  <si>
    <t>Alexis découvre Marseille à la suite du divorce de ses parents. Il déteste le lycée, la cité où il vit maintenant et ses trafics. Lentement il se rend compte des qualités de certains camarades ; mais lorsqu’un ami, sans papiers, disparaît, il prend conscience des dangers et des difficultés de la vie des immigrés.</t>
  </si>
  <si>
    <t>Une année scolaire (1963-64) du journal intime fictif de Leïla, dont la famille vient de quitter l'Algérie, pour rejoindre le père, ouvrier des usines Renault à Billancourt. Elle raconte le déracinement, les difficultés de sa mère, sa propre volonté d'intégration, le racisme quotidien, les souvenirs de son pays natal...</t>
  </si>
  <si>
    <t>Durant la Seconde Guerre mondiale, des garçons échouent sur une île déserte, à la suite d'un accident d'avion. Que vont-ils faire de cette liberté qu'ils découvrent ? Une rivalité s'engage entre Ralph qu'ils ont d'abord choisi pour chef et Jack qui parvient à les entrainer avec lui.</t>
  </si>
  <si>
    <t>Le parcours de Zénobie, reine de Palmyre, qui lutta contre les Romains.</t>
  </si>
  <si>
    <t>Un jour de printemps, Taupe sort de sa maison et cède à l’appel de la rivière. Ce sera le début de rencontres avec d’autres animaux, Rat, Blaireau et Crapaud. Aucun d’eux n’est sans défaut, mais l’amitié qui les unit tous les conduira à s’entraider et à surmonter solidairement leurs difficultés.</t>
  </si>
  <si>
    <t>À Palerme, Santino, un garçon de sept ans, se réveille dans un lit d’hôpital, après avoir survécu à un règlement de comptes orchestré par la mafia. Entre cauchemars et souvenirs, il reçoit bientôt la visite d’un juge, qui souhaite le convaincre de témoigner. Lucio, lui, vit à Livourne avec sa mère malade et sa petite sœur. À onze ans, il est l’homme de la famille, et confie ses interrogations et ses peines au mystérieux Chasseur, à qui il écrit inlassablement. Mais un jour sa mère disparait.</t>
  </si>
  <si>
    <t>En cette fin de XXIème siècle, deux clans s'opposent : les Lettrés et les Zappeurs. Un virus diabolique vient à effacer les livres à mesure qu'ils sont lus.</t>
  </si>
  <si>
    <t>Récit chronologique des différents épisodes de la vie d'Hercule, depuis la ruse de Zeus pour séduire Alcmène à sa mission aux Enfers où il libère Thésée : douze chapitres évoquent les douze travaux, ainsi aisément identifiables.</t>
  </si>
  <si>
    <t>Méto, le narrateur, est un adolescent  chargé d'initier Crassus à son arrivée dans « la maison », comme lui-même l'a été, il y a quelques années. Par son intermédiaire, nous découvrons un univers très strict, régi par ses propres règles et rythmé par des activités ritualisées : les études, le sport, les jeux violents et les châtiments.</t>
  </si>
  <si>
    <t>Quinze dialogues se succèdent, qui mettent en scène des personnages ordinaires, sauf lorsqu'il s'agit de Job et de Dieu, et qui prêtent à rire, même si  les situations peuvent être considérées comme tragiques.</t>
  </si>
  <si>
    <t>Suzanne Zonzon, raccommodeuse de couples, reçoit Poucet et sa femme, qui n’est autre que l’une des filles de M. Logre, puis M. Barbe Bleu, tout seul, bien évidemment…Mais pourquoi donc a-t-il tué sa première épouse ?</t>
  </si>
  <si>
    <t>Une suite est donnée aux fables sélectionnées, qui permet aux faibles de prendre leur revanche sur les forts.</t>
  </si>
  <si>
    <t>En vingt-neuf poèmes, un livre en forme de récit autour de la relation entre la mère et l'enfant.</t>
  </si>
  <si>
    <t>Le lyrisme bref et concret de Guillevic, son chant du monde et des choses simples, dans une anthologie adaptée aux classes de collège. Des annexes éclairantes, qui complètent la lecture mais ne sont pas indispensables pour que l’élève invente son ou ses parcours  : une préface du poète contemporain G. Goffette concernant le rôle de la poésie, une postface en forme de biographie de l’auteur comme de l’œuvre.</t>
  </si>
  <si>
    <t>Récit du dernier voyage du Capitaine Cook, parti de l'Angleterre pour une mission ordonnée par l'Amirauté, et naviguant à travers les océans pendant plus de trois ans sur son bateau, le Resolution, jusqu'à sa mort en 1779. Il découvre de nouvelles terres et de nouvelles civilisations.</t>
  </si>
  <si>
    <t>Original, amusant et pas si loufoque que cela.</t>
  </si>
  <si>
    <t>Une déclaration d'amour sur les différentes filiations (« Il y a les enfants / qu'on porte dans le ventre […] / et les enfants / qu'on porte dans les bras ») dont le lyrisme diffus, parfois direct, parfois secret, devrait retenir de jeunes lecteurs : « une feuille perdue / tu la prends dans ta main / elle est pleine de larmes / tu peux la consoler ».</t>
  </si>
  <si>
    <t>On se prend à rire tout haut, tant la critique est d'un humour féroce. En contrepoint du texte, les illustrations font surgir une multitude de figures clownesques aux couleurs vives.</t>
  </si>
  <si>
    <t>Lecture claire et aisée d’une poésie tenue, au mystère secret tant la forme paraît facile. Ouvre à une réflexion sur la poésie dans son rapport au visible, au paysage, à l’instant.</t>
  </si>
  <si>
    <t>Description très intéressante de la vie sur un bateau à la fin du XVIIIe siècle, le quartier des scientifiques, les animaux embarqués, les dangers encourus… et les relations avec des populations inconnues lors des découvertes de nouvelles terres.</t>
  </si>
  <si>
    <t>À la fois chronique de la vie quotidienne à la cour d’Elisabeth Ière avec un arrière-plan historique solide, journal intime qui fait apparaître la personnalité vive et attachante de l’héroïne et enquête classique bien menée d’indices en déductions logiques. Un premier tome réussi des aventures de Lady Grace.</t>
  </si>
  <si>
    <t>Les deux histoires alternent, l’une à la première personne, l’autre à la troisième, et ces deux destins de femme nous immergent dans un pays chaleureux et attachant mais déchiré par la guerre. Un roman émouvant qui présente avec nuance différentes facettes de la culture musulmane et de la condition féminine, des excès barbares des talibans à la tolérance d’un islam éclairé.</t>
  </si>
  <si>
    <t>Un roman d’aventure en deux tomes, riche et passionnant. Un univers lilliputien complexe et original. Deux héros –Tobie et Elisha- très attachants auxquels il est facile de s'identifier. Des personnages et des situations non manichéens . Un vibrant plaidoyer pour le respect de l'environnement, la tolérance, la solidarité. Une réflexion sur le pouvoir et la bêtise humaine. Coup de cœur des lecteurs que l’épaisseur des livres n’effraie pas.</t>
  </si>
  <si>
    <t>Construction narrative complexe car elle ne suit pas la chronologie - d'où la difficulté de lecture - mais très intéressante.</t>
  </si>
  <si>
    <t>Inspiré d'une histoire vraie, un récit court, bien mené et captivant. Une trajectoire individuelle singulière. À travers différents points de vue, la personnalité de Colton émerge peu à peu, celle d’un adolescent en marge de la société, obéissant à ses propres règles. Ce roman peut servir d’amorce à un débat autour de la liberté, de la propriété et de la justice.</t>
  </si>
  <si>
    <t>Le récit alterne deux points de vue, la première personne pour les retours en arrière, dans lesquels le jeune héros passe en revue les événements récents qui l'ont conduit à découvrir la malhonnêteté de sa famille, et la troisième personne pour la narration du voyage qu'il fait avec Sunny. Ce choix  énonciatif peut compliquer la lecture. Mais il permet de maintenir d'un bout à l'autre un double suspense très bien mené : quel est le secret familial honteux que Jan veut découvrir ? quel est l'avenir de sa relation avec Sunny ?</t>
  </si>
  <si>
    <t>Ce recueil amusant est très bien construit. Le jeu avec les mots est continuel. Idéal pour acquérir du vocabulaire sans difficulté.</t>
  </si>
  <si>
    <t>Poésie contemporaine, belle et accessible. D'un lyrisme qui donne envie d'écrire à son tour.</t>
  </si>
  <si>
    <t>Invite à une réflexion sur les relations de ces collégiens entre eux et avec les adultes.</t>
  </si>
  <si>
    <t>L'ouvrage appartient à la collection de littérature de jeunesse dans laquelle un auteur restitue un moment de son adolescence. Rythmé chaque jour par le bulletin météo, le récit de Bernard Friot évoque, de manière sensible, son attachement à un univers rempli d'odeurs, de couleurs et de saveurs, qu'il saisit dans ces gestes rituels de la vie à la campagne.</t>
  </si>
  <si>
    <t>Un autre livre de la collection, signé par l'auteur, peut se lire comme une suite de celui-ci. «Un autre que moi» raconte en effet la solitude de l'adolescent qui alterne les séjours à l'internat et dans sa famille.</t>
  </si>
  <si>
    <t>Lecture simple et attachante, valable aussi pour des « petits lecteurs » de troisième.</t>
  </si>
  <si>
    <t>FEYDEAU Georges</t>
  </si>
  <si>
    <t>Pièce en un acte, facile et amusante.</t>
  </si>
  <si>
    <t>Série de quatre romans mettant en scène les cinq sœurs Verdelaine. Elles sont orphelines, vivent dans leur vieille maison, la Vill'Hervé, construite au bord de la falaise. Charlie, la plus grande, veille sur ses quatre sœurs. Chaque roman se focalise sur l'une des sœurs et le premier, « Enid », est consacré à la plus jeune.</t>
  </si>
  <si>
    <t>On s'immerge avec grand plaisir dans l'univers des sœurs Verdelaine qui doivent surmonter le deuil et l'absence douloureuse de leurs parents. Malika Ferdjoukh a beaucoup de tendresse pour ses personnages et elle explore avec finesse les relations entre sœurs ainsi que le temps de l'adolescence. Les romans sont chaleureux, drôles et poétiques et l'écriture fluide et inventive.</t>
  </si>
  <si>
    <r>
      <t xml:space="preserve">Quatre romans de même qualité : « </t>
    </r>
    <r>
      <rPr>
        <sz val="10"/>
        <color indexed="8"/>
        <rFont val="Arial Narrow"/>
        <family val="2"/>
      </rPr>
      <t>Enid », « Hortense », « Bettina » et « Geneviève ».</t>
    </r>
    <r>
      <rPr>
        <sz val="10"/>
        <color indexed="8"/>
        <rFont val="Arial Narrow"/>
        <family val="2"/>
      </rPr>
      <t xml:space="preserve"> Il est préférable de les lire dans cet ordre. Le premier a été adapté en BD en 2011, chez Delcourt.</t>
    </r>
  </si>
  <si>
    <t>Derrière cette plaisante fiction se cache un manuel d'éducation civique ludique et attrayant : une présentation originale de l'Assemblée nationale, son rôle, son fonctionnement et son histoire. Une piste intéressante de travail pluridisciplinaire sur un sujet réputé ardu.</t>
  </si>
  <si>
    <t>Kant / Noir et humide / Si lentement / Petite sœur</t>
  </si>
  <si>
    <t>FOSSE Jon</t>
  </si>
  <si>
    <t>L'action se passe dans un orphelinat accueillant des enfants amputés par des explosions de mines. Malgré leur handicap, les enfants jouent, rêvent et maltraitent celui qui peut le moins se défendre… Les enfants rédigent leurs lettres au Père Noël, se prenant à rêver qu'ils pourraient commander autre chose que des prothèses. Mais le Père Noël trompe la Mère Noël, et révèle son sale caractère lorsqu'il saute sur une mine en livrant ses cadeaux...</t>
  </si>
  <si>
    <t>Quinze contes traditionnels, mettant en scène hommes et bêtes dans les campagnes parfois enchantées de différentes îles de l’archipel des Antilles.</t>
  </si>
  <si>
    <t>Chaque page nouvelle propose un poème autour de la nourriture, le goût ou le rapport au repas. Bien sur, il y a des jeux sur le lexique - expressions à double sens - des jeux sur les sons (et les sens !) et sur les formes. Les poèmes sont à écouter mais aussi à regarder : la graphie varie, les formes se créent, la grosseur des lettres change aussi selon le propos abordé. Le lexique est parfois familier, parfois soutenu et on passe aisément du sens propre au sens figuré d'un mot !</t>
  </si>
  <si>
    <t>La pièce présente l'itinéraire d'une enfant, confrontée à la mort, et surtout à celle de sa grand-mère. Nous partageons sa solitude : pas de parents dans cet univers, pas d’autres que soi dans son rapport à la mort et à la vie. La pièce expose comment cette enfant va combler ce manque  par la création, les mots et la musique, et se termine sur l’opéra qu’elle a imaginé.</t>
  </si>
  <si>
    <t>Pièce intimiste mais riche d'images et de références musicales qui émaillent le texte.</t>
  </si>
  <si>
    <t>Itinéraires croisés de deux hommes que tout oppose, mais qui sont l'un comme l'autre à la recherche de leur eldorado : Salvatore Piracci, commandant chargé de traquer les clandestins à Lampedusa, et Soleiman, qui fuit le Soudan et s'efforce de gagner l'Europe.</t>
  </si>
  <si>
    <t>Première partie de l'adaptation en bande dessinée du « Fantôme de l'opéra » de Gaston LEROUX.</t>
  </si>
  <si>
    <t>Des récits brefs, tour à tour facétieux et poétiques, très vivants avec leurs formulettes et leurs expressions créoles.</t>
  </si>
  <si>
    <t>Correspond au programme de la classe de troisième, mais peut être lu dès la sixième.</t>
  </si>
  <si>
    <t>Monologue où les trois personnages principaux sont évoqués le plus souvent à la troisième personne : le Père, la Mère, l'Enfant. Il arrive également que l'Enfant dise Je. Long passage où le monologue de la fille rapporte au discours direct le discours du Père. La fille a 10 ans, elle est fille d'immigrés, sa mère est gardienne et fait des ménages, le père travaille dans le bâtiment. Il souhaite que sa fille ait un meilleur avenir qu'eux. Pour cela, elle doit se comporter selon un modèle qu'il imagine... Sinon, il la corrige...</t>
  </si>
  <si>
    <t>Version théâtrale revisitée de ce qui se passe chez l’ogre dans le conte de PERRAULT. L’une des ogresses a lu le conte, et sait ce qui doit se passer. Elle cherche à infléchir le cours de l’histoire pour que ni ses sœurs ni les frères du Petit Poucet ne meurent. Pour cela, elle devra d’abord percer les secrets de ses parents…</t>
  </si>
  <si>
    <t>Frankie est un jeune garçon qui vit en Nouvelle Zélande. Tous les matins, il prend le bus avec Gigs, son meilleur ami, surdoué de musique. Frankie est un enfant angoissé : son frère, Louie, a quitté la maison, sa sœur,Gordana, grandit et s'éloigne de lui. Sa mère ne sort plus de chez elle à cause d'une dépression. Le monde extérieur inquiète Frankie qui, tous les soirs, se rassure auprès de sa mère : c'est la question de dix heures du soir. Un jour, une nouvelle élève, Sydney, arrive dans la classe et va changer sa vie...</t>
  </si>
  <si>
    <t>Un très bon roman qui présente de façon optimiste les difficultés de l'adolescence aujourd'hui en Nouvelle Zélande.</t>
  </si>
  <si>
    <t>Sa Majesté des mouches</t>
  </si>
  <si>
    <t>Un personnage quasi légendaire reprend vie et nous restitue la civilisation de cette époque.</t>
  </si>
  <si>
    <t>Récit clair qui permet de prendre connaissance des différentes étapes de la vie d'Hercule, facilement accessible en lecture cursive pour des élèves de sixième. Il est dommage que la mort d'Hercule ne soit pas évoquée.</t>
  </si>
  <si>
    <t>GROHAN Noémya</t>
  </si>
  <si>
    <t>De la rage dans mon cartable</t>
  </si>
  <si>
    <t>Les adultes qui veulent lutter contre ce problème peuvent consulter "Harcèlement et syberharcèlement à l'école" de Jean-Pierre BELLON et Bertrand GARDETTE, ESF Editeur.</t>
  </si>
  <si>
    <t>harcèlement</t>
  </si>
  <si>
    <t>Dans la logique de son ouvrage à succès, « Le Théorème du perroquet », Denis GUEDJ associe intelligence de l'algèbre et de la géométrie et forme théâtrale.</t>
  </si>
  <si>
    <t>La jeune femme qu'est devenue l'auteure raconte comment elle a connu l'enfer du harcèlement au collège : les moqueries, les brimades, l'impuissance ou l'ignorance des adultes et la difficulté à se reconstruire.</t>
  </si>
  <si>
    <t>En hommage à Bernard PIVOT, un voyage au pays des mots oubliés… Pour faire aimer la langue française…</t>
  </si>
  <si>
    <t>Ce petit roman très émouvant traite de la difficulté de parler des disparus dans les familles des victimes de la Shoah. Anna et sa famille ont été raflés le 16 juillet 1942, conduits au Vel' D'Hiv' et déportés. Le grand père de Simon n'en n'a jamais parlé et, après avoir vainement essayé de la retrouver après la guerre, a fini par se résigner mais ne l'a jamais oubliée.</t>
  </si>
  <si>
    <t xml:space="preserve">Un roman sur le handicap, la différence, et une histoire d'amour entre deux personnes âgées, sur fond de dénonciation des Juifs par les collaborateurs pendant la Seconde Guerre mondiale.
</t>
  </si>
  <si>
    <t>Explication par des petites histoires très vivantes d'un certain nombre d'expressions qui nous viennent directement de la mythologie gréco-latine et émaillent notre langue courante : "sortir de la cuisse de Jupiter", "avoir un sosie"…</t>
  </si>
  <si>
    <t>Les expressions sont regroupées enquatre parties différentes : "autour des dieux", " autour d'Homère", "autour des mortels", "et tant d'autres petites histoires des expressions …"  Un bon moyen pour enrichir le vocabulaire des élèves et/ou les faire réfléchir sur l'héritage antique dans le domaine de la langue.</t>
  </si>
  <si>
    <t>La première page de cette anthologie d'une quarantaine de poèmes offre des vers de Pablo Neruda qui donnent la tonalité de l'ouvrage : « Il faut s'asseoir sur la margelle / du puits de l'ombre / pour y pêcher avec patience / la lumière qui s'y perdit ». Les textes de poètes français constituent la majeure partie du recueil mais laissent de la place à des poètes de tous les continents. Le livre se présente sous la forme d'un album à l'italienne. Il est illustré par des photographies en noir et blanc de l'agence Magnum, avec en contre-point  les dessins très colorés de Laurent CORVAISIER.</t>
  </si>
  <si>
    <t>Dan est un  adolescent obèse qui vit d'autant plus mal le récent divorce de ses parents que son père s'est mis à boire. Celui-ci l'emmène pour la semaine des vacances d'automne dans un centre de vacances isolé en forêt. Dan y rencontrera Lexi, une fille de dix-sept ans, qui est drôle, le comprend et lui donne de bons conseils. Mais elle est aussi très mystérieuse : elle nage seule dans l'eau glacée du lac, porte une montre qui compte les secondes à rebours, et se couvre de jour en jour de marques de coups. Et surtout, personne d'autre que Dan ne semble la remarquer. Dan se surpassera pour découvrir son secret et l'aider, ce qui l'amènera par la même occasion à retrouver un début de complicité avec ses parents.</t>
  </si>
  <si>
    <t>Dans un Far West où le droit est au bout du revolver, les aventures rythmées de Neil entrainent le lecteur dans une épopée peuplée de sages Indiens, de cow-boys redoutables, de profiteurs sans scrupules, de Chinois industrieux, de sectes sudistes malfaisantes…Un grand plaisir de lecture entre enquête policière et roman fantastique. Un récit très documenté sur l’Amérique du XIXe siècle.</t>
  </si>
  <si>
    <t>Pour élucider un certain nombre de meurtres mystérieux commis dans sa ville, le doge de Venise fait appel au chevalier Ardani. Dans son enquête, celui-ci, grand admirateur du génie de Léonard de Vinci, utilise à la fois ses connaissances scientifiques et sa raison mais ses méthodes novatrices pour le XVIe siècle et son caractère provocateur ne sont pas du goût de tous : le chevalier est menacé à son tour... Parviendra-t-il à découvrir la vérité malgré toutes les embûches ?</t>
  </si>
  <si>
    <t>Angleterre. XVIIe siècle. Le cadavre d'une jeune fille, Anne Green, pendue pour infanticide, est livré à l'université de médecine pour y être disséqué. Un jeune étudiant bègue, Robert, décèle des signes de vie chez la jeune fille. Le roman alterne les chapitres où Anne se remémore ce qui l’a conduite à la pendaison et la description à travers les yeux de Robert du « retour à la vie » de la jeune femme.</t>
  </si>
  <si>
    <t>Seconde Guerre mondiale</t>
  </si>
  <si>
    <t>Dix façons d’assassiner notre planète</t>
  </si>
  <si>
    <t>GRUMBERG Jean-Claude, POURCHET Marjorie</t>
  </si>
  <si>
    <t>HELLER Brigitte</t>
  </si>
  <si>
    <t>HENRY Jean-Marie, LEJONC Régis</t>
  </si>
  <si>
    <t>HENRY Jean-Marie, SERRES Alain, CORVAISIER Laurent</t>
  </si>
  <si>
    <t>Le registre employé et l'humour rendent cette pièce attractive pour les élèves. Le propos n'en est pas moins d'une ironie grinçante, condamnant l'utilisation des mines antipersonnel, mais aussi tous ceux qui croient au Père Noël pour résoudre ce problème...</t>
  </si>
  <si>
    <t>Cette pièce peut être proposée à tous les niveaux du collège.</t>
  </si>
  <si>
    <t>Livre porteur d'espoir, personnage attachant qui surmonte ses difficultés (échec scolaire, rejet de l'école) et parvient à s'épanouir grâce au lien très fort qu'il entretient avec son grand-père qui sait à la fois lui manifester sa confiance et le bousculer. Roman qui fait réfléchir à la notion d'intelligence, au rôle de l'école et à la responsabilité individuelle.</t>
  </si>
  <si>
    <t>Initiation au plaisir du récit et aux questions de montage qui culminent avec le retournement textuel de « Continuité des parcs » de J. Cortázar. Un dossier permet de comparer la chute narrative à un groupement de « poèmes à chute ». Excellente initiation aux fonctionnements et pouvoirs du récit à partir d’une esthétique de la surprise.</t>
  </si>
  <si>
    <t>Ce recueil a pour objectif de susciter une réflexion sur la paix et le rêve de fraternité en mettant côte à côte Salomon et Saladin, Moshé et Ahmed, Shimon et Toufik, Leila et Bethsabée – certains personnages ont existé, d’autres sont imaginés -, dans des histoires qui ont été écrites indépendamment de leur empreinte culturelle.</t>
  </si>
  <si>
    <t>Album d'une petite trentaine de pages, aux dessins réalistes et drôles.</t>
  </si>
  <si>
    <t>Le récit d’une transformation qui est celle de l’adolescence mais aussi celle de la confrontation aux réalités du monde, telles que peuvent les vivre certains élèves. Un livre chaleureux et sans mièvrerie, à la fin optimiste.</t>
  </si>
  <si>
    <t>Album abondamment illustré. Document intéressant et agréable sur l'histoire de l'immigration algérienne en France dans les années 60. Récit émouvant : misère contraignant à l'exil, désarroi de la mère, dépressive, qui ne peut considérer la France comme son pays, décalage entre l'image que Leïla se faisait de la France et la réalité, rôle joué par l'enfant pour l'intégration de la famille, espoir mis dans l'école...</t>
  </si>
  <si>
    <t>Une adaptation fidèle au roman de William Golding, saluée par celui-ci. La pièce met en scène des enfants et adolescents livrés à eux-mêmes, très rapidement gagnés par la violence et la barbarie, ce qui ne laisse pas de nous interroger sur la nature humaine.</t>
  </si>
  <si>
    <t>Ce classique britannique de 1908 a conservé son charme. Il reste un joli conte animalier qui fait la part belle, et sans mièvrerie, aux sentiments simples.</t>
  </si>
  <si>
    <t>Roman noir bien mené, suspense efficace fondé sur deux narrations parallèles qui se rejoignent en seconde partie. Récit inspiré de faits réels qui met en lumière les pratiques de la mafia. Beau récit d'apprentissage qui montre à quel point l’histoire personnelle peut être influencée par des problèmes de société et qui souligne l’importance des choix individuels.</t>
  </si>
  <si>
    <t>La question du livre à l'ère du numérique est posée. Nombreux jeux intertextuels, en lien avec l'intrigue.</t>
  </si>
  <si>
    <t>Une énigme policière, sous la forme d'un roman en cinq actes, ayant pour décor une scène de théâtre et pour enquêteur un inspecteur féru de théâtre.</t>
  </si>
  <si>
    <t>Impossible d'interrompre la lecture de ce roman fascinant, tant le lecteur est saisi par l'étrangeté de cet univers très masculin et curieux d'en percer le mystère.</t>
  </si>
  <si>
    <t>Premier tome de la trilogie « Méto », on peut donc en découvrir la suite.</t>
  </si>
  <si>
    <t>Les nouvelles ne sont pas toutes récentes, mais la critique est de plus en plus féroce.</t>
  </si>
  <si>
    <t>Un détournement parodique de plusieurs contes.</t>
  </si>
  <si>
    <t>Une invitation à la relecture et pourquoi pas à l’écriture.</t>
  </si>
  <si>
    <t>Récit prenant, parfois oppressant, qui aborde les thématiques de la manipulation, de la violence, de l'importance et du rôle du groupe au moment de l'adolescence et enfin de la construction de l'identité. Récit à la troisième personne mais du point de vue d'Elliot, ce qui permet au lecteur de mieux suivre le cheminement de l'adolescent. 
Le récit a pour cadre le microcosme d'un lycée anglais mais par les références à « 1984 », il élargit le propos à une réflexion sur les systèmes totalitaires. Les Gardiens citent les préceptes de « 1984 » comme si le roman d'Orwell était un traité de manipulation des masses au lieu d'en être la dénonciation. Mais grâce à Louise, une élève du lycée qui devient son amie, Elliot et le lecteur ont accès à une autre lecture du roman d'Orwell. Un roman qui peut faire comprendre l'importance de la responsabilité individuelle à plusieurs niveaux.</t>
  </si>
  <si>
    <t>Un roman peu connu qui séduira les bons lecteurs. L'écriture très maîtrisée pousse à l'identification avec l'un ou l'autre des jeunes héros, dont on vient à partager les sentiments et les valeurs.</t>
  </si>
  <si>
    <t>Deux nouvelles fantastiques non élucidées qui plongent le lecteur au cœur de la traite négrière dans une atmosphère particulièrement étrange et pleine de suspense.</t>
  </si>
  <si>
    <t>L'auteur renoue avec la tragédie antique, en un récit troublant qui a la force et la profondeur des mythes.</t>
  </si>
  <si>
    <t>La bande dessinée met en évidence l'atmosphère fantastique et terrifiante du récit. Couleurs sombres, personnages aux corps allongés, aux visages hallucinés. Un langage qu'on pourrait qualifier d'expressionniste et qui permet de faire porter le récit d'abord par l'image. Néanmoins, le caractère forcément elliptique de l'adaptation peut poser des difficultés de compréhension lorsqu'on ne connaît pas le roman.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</si>
</sst>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29">
    <font>
      <sz val="10"/>
      <color indexed="8"/>
      <name val="Arial Narrow"/>
      <family val="2"/>
    </font>
    <font>
      <sz val="11"/>
      <color indexed="8"/>
      <name val="Calibri"/>
      <family val="2"/>
    </font>
    <font>
      <sz val="10"/>
      <name val="Arial Narrow"/>
      <family val="2"/>
    </font>
    <font>
      <b/>
      <sz val="10"/>
      <name val="Arial Narrow"/>
      <family val="2"/>
    </font>
    <font>
      <i/>
      <sz val="10"/>
      <name val="Arial Narrow"/>
      <family val="2"/>
    </font>
    <font>
      <i/>
      <sz val="10"/>
      <color indexed="8"/>
      <name val="Arial Narrow"/>
      <family val="2"/>
    </font>
    <font>
      <sz val="10"/>
      <color indexed="10"/>
      <name val="Arial Narrow"/>
      <family val="2"/>
    </font>
    <font>
      <sz val="10"/>
      <color indexed="48"/>
      <name val="Arial Narrow"/>
      <family val="2"/>
    </font>
    <font>
      <b/>
      <sz val="18"/>
      <color indexed="8"/>
      <name val="Arial Narrow"/>
      <family val="2"/>
    </font>
    <font>
      <sz val="10"/>
      <name val="Arial"/>
      <family val="0"/>
    </font>
    <font>
      <b/>
      <sz val="10"/>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2" fillId="0" borderId="0" applyNumberFormat="0" applyFill="0" applyBorder="0" applyAlignment="0" applyProtection="0"/>
    <xf numFmtId="0" fontId="13" fillId="18" borderId="1" applyNumberFormat="0" applyAlignment="0" applyProtection="0"/>
    <xf numFmtId="0" fontId="14" fillId="0" borderId="2" applyNumberFormat="0" applyFill="0" applyAlignment="0" applyProtection="0"/>
    <xf numFmtId="0" fontId="1" fillId="19" borderId="3" applyNumberFormat="0" applyFont="0" applyAlignment="0" applyProtection="0"/>
    <xf numFmtId="0" fontId="15" fillId="7" borderId="1" applyNumberFormat="0" applyAlignment="0" applyProtection="0"/>
    <xf numFmtId="44"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0" borderId="0" applyNumberFormat="0" applyBorder="0" applyAlignment="0" applyProtection="0"/>
    <xf numFmtId="0" fontId="9" fillId="0" borderId="0">
      <alignment/>
      <protection/>
    </xf>
    <xf numFmtId="9" fontId="1" fillId="0" borderId="0" applyFont="0" applyFill="0" applyBorder="0" applyAlignment="0" applyProtection="0"/>
    <xf numFmtId="0" fontId="20" fillId="4" borderId="0" applyNumberFormat="0" applyBorder="0" applyAlignment="0" applyProtection="0"/>
    <xf numFmtId="0" fontId="21" fillId="18"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1" borderId="9" applyNumberFormat="0" applyAlignment="0" applyProtection="0"/>
  </cellStyleXfs>
  <cellXfs count="68">
    <xf numFmtId="0" fontId="0" fillId="0" borderId="0" xfId="0" applyAlignment="1">
      <alignment vertical="center"/>
    </xf>
    <xf numFmtId="0" fontId="2" fillId="18"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0" xfId="0" applyFont="1" applyFill="1" applyBorder="1" applyAlignment="1" applyProtection="1">
      <alignment vertical="top" wrapText="1"/>
      <protection locked="0"/>
    </xf>
    <xf numFmtId="0" fontId="7"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2" fillId="0" borderId="10" xfId="0" applyFont="1" applyFill="1" applyBorder="1" applyAlignment="1" applyProtection="1">
      <alignment horizontal="left" vertical="top" wrapText="1"/>
      <protection locked="0"/>
    </xf>
    <xf numFmtId="0" fontId="0" fillId="0" borderId="10" xfId="0" applyFont="1" applyFill="1" applyBorder="1" applyAlignment="1">
      <alignment vertical="top"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0" fillId="0" borderId="0" xfId="0"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lignment horizontal="justify"/>
    </xf>
    <xf numFmtId="0" fontId="3"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0"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ont="1" applyFill="1" applyBorder="1" applyAlignment="1">
      <alignment vertical="center"/>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0" fillId="0" borderId="0" xfId="0" applyFont="1" applyFill="1" applyBorder="1" applyAlignment="1">
      <alignment vertical="center" wrapText="1"/>
    </xf>
    <xf numFmtId="0" fontId="3"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11"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left" vertical="top"/>
    </xf>
    <xf numFmtId="0" fontId="2" fillId="0" borderId="10" xfId="0" applyFont="1" applyFill="1" applyBorder="1" applyAlignment="1">
      <alignment vertical="center" wrapText="1"/>
    </xf>
    <xf numFmtId="0" fontId="6" fillId="0" borderId="10" xfId="0" applyFont="1" applyFill="1" applyBorder="1" applyAlignment="1" applyProtection="1">
      <alignment vertical="center" wrapText="1"/>
      <protection locked="0"/>
    </xf>
    <xf numFmtId="0" fontId="2" fillId="0" borderId="10" xfId="0" applyNumberFormat="1"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2"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2" fillId="18"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8" fillId="0" borderId="13" xfId="0" applyFont="1" applyBorder="1" applyAlignment="1">
      <alignment horizontal="center" vertical="center"/>
    </xf>
    <xf numFmtId="0" fontId="10" fillId="22" borderId="0" xfId="0" applyFont="1" applyFill="1" applyAlignment="1">
      <alignment horizontal="center" vertical="center" wrapText="1"/>
    </xf>
    <xf numFmtId="0" fontId="10" fillId="23" borderId="0" xfId="0" applyFont="1" applyFill="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à compléter"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ferry\AppData\Local\Temp\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tabSelected="1" workbookViewId="0" topLeftCell="A86">
      <selection activeCell="G94" sqref="G94"/>
    </sheetView>
  </sheetViews>
  <sheetFormatPr defaultColWidth="12" defaultRowHeight="12.75"/>
  <cols>
    <col min="1" max="1" width="9.83203125" style="55" bestFit="1" customWidth="1"/>
    <col min="2" max="2" width="6.5" style="55" bestFit="1" customWidth="1"/>
    <col min="3" max="4" width="16.5" style="4" bestFit="1" customWidth="1"/>
    <col min="5" max="5" width="24.66015625" style="40" bestFit="1" customWidth="1"/>
    <col min="6" max="6" width="25.66015625" style="56" bestFit="1" customWidth="1"/>
    <col min="7" max="7" width="22.5" style="40" bestFit="1" customWidth="1"/>
    <col min="8" max="8" width="83.5" style="57" bestFit="1" customWidth="1"/>
    <col min="9" max="9" width="83.33203125" style="57" customWidth="1"/>
    <col min="10" max="10" width="41.33203125" style="57" customWidth="1"/>
    <col min="11" max="11" width="16.66015625" style="4" customWidth="1"/>
    <col min="12" max="12" width="16.33203125" style="4" bestFit="1" customWidth="1"/>
    <col min="13" max="13" width="15" style="4" bestFit="1" customWidth="1"/>
    <col min="14" max="14" width="16.33203125" style="4" bestFit="1" customWidth="1"/>
    <col min="15" max="15" width="16.66015625" style="4" customWidth="1"/>
    <col min="16" max="16" width="12.33203125" style="4" bestFit="1" customWidth="1"/>
    <col min="17" max="17" width="12" style="58" customWidth="1"/>
    <col min="18" max="16384" width="12" style="3" customWidth="1"/>
  </cols>
  <sheetData>
    <row r="1" spans="1:17" ht="38.25">
      <c r="A1" s="5" t="s">
        <v>214</v>
      </c>
      <c r="B1" s="5" t="s">
        <v>218</v>
      </c>
      <c r="C1" s="5" t="s">
        <v>118</v>
      </c>
      <c r="D1" s="29" t="s">
        <v>119</v>
      </c>
      <c r="E1" s="5" t="s">
        <v>336</v>
      </c>
      <c r="F1" s="41" t="s">
        <v>335</v>
      </c>
      <c r="G1" s="5" t="s">
        <v>388</v>
      </c>
      <c r="H1" s="5" t="s">
        <v>98</v>
      </c>
      <c r="I1" s="5" t="s">
        <v>320</v>
      </c>
      <c r="J1" s="5" t="s">
        <v>321</v>
      </c>
      <c r="K1" s="5" t="s">
        <v>350</v>
      </c>
      <c r="L1" s="5" t="s">
        <v>215</v>
      </c>
      <c r="M1" s="5" t="s">
        <v>216</v>
      </c>
      <c r="N1" s="5" t="s">
        <v>217</v>
      </c>
      <c r="O1" s="29" t="s">
        <v>155</v>
      </c>
      <c r="P1" s="5" t="s">
        <v>346</v>
      </c>
      <c r="Q1" s="64" t="s">
        <v>5</v>
      </c>
    </row>
    <row r="2" spans="1:17" ht="25.5">
      <c r="A2" s="24" t="s">
        <v>92</v>
      </c>
      <c r="B2" s="42" t="s">
        <v>389</v>
      </c>
      <c r="C2" s="6" t="s">
        <v>228</v>
      </c>
      <c r="D2" s="30"/>
      <c r="E2" s="6" t="s">
        <v>197</v>
      </c>
      <c r="F2" s="36" t="s">
        <v>198</v>
      </c>
      <c r="G2" s="6" t="s">
        <v>325</v>
      </c>
      <c r="H2" s="8" t="s">
        <v>199</v>
      </c>
      <c r="I2" s="8" t="s">
        <v>508</v>
      </c>
      <c r="J2" s="8"/>
      <c r="K2" s="6" t="s">
        <v>353</v>
      </c>
      <c r="L2" s="6" t="s">
        <v>376</v>
      </c>
      <c r="M2" s="6" t="s">
        <v>49</v>
      </c>
      <c r="N2" s="6"/>
      <c r="O2" s="30"/>
      <c r="P2" s="6"/>
      <c r="Q2" s="59"/>
    </row>
    <row r="3" spans="1:17" s="2" customFormat="1" ht="51">
      <c r="A3" s="42" t="s">
        <v>92</v>
      </c>
      <c r="B3" s="42" t="s">
        <v>389</v>
      </c>
      <c r="C3" s="6" t="s">
        <v>224</v>
      </c>
      <c r="D3" s="30" t="s">
        <v>228</v>
      </c>
      <c r="E3" s="6" t="s">
        <v>343</v>
      </c>
      <c r="F3" s="36" t="s">
        <v>124</v>
      </c>
      <c r="G3" s="6" t="s">
        <v>59</v>
      </c>
      <c r="H3" s="10" t="s">
        <v>511</v>
      </c>
      <c r="I3" s="10" t="s">
        <v>512</v>
      </c>
      <c r="J3" s="12" t="s">
        <v>513</v>
      </c>
      <c r="K3" s="6" t="s">
        <v>303</v>
      </c>
      <c r="L3" s="6" t="s">
        <v>305</v>
      </c>
      <c r="M3" s="6" t="s">
        <v>366</v>
      </c>
      <c r="N3" s="6" t="s">
        <v>375</v>
      </c>
      <c r="O3" s="30"/>
      <c r="P3" s="6"/>
      <c r="Q3" s="62"/>
    </row>
    <row r="4" spans="1:17" s="1" customFormat="1" ht="25.5">
      <c r="A4" s="42" t="s">
        <v>92</v>
      </c>
      <c r="B4" s="42" t="s">
        <v>389</v>
      </c>
      <c r="C4" s="6" t="s">
        <v>228</v>
      </c>
      <c r="D4" s="30"/>
      <c r="E4" s="6" t="s">
        <v>285</v>
      </c>
      <c r="F4" s="36" t="s">
        <v>279</v>
      </c>
      <c r="G4" s="6" t="s">
        <v>110</v>
      </c>
      <c r="H4" s="13" t="s">
        <v>421</v>
      </c>
      <c r="I4" s="13" t="s">
        <v>455</v>
      </c>
      <c r="J4" s="13"/>
      <c r="K4" s="6" t="s">
        <v>303</v>
      </c>
      <c r="L4" s="6" t="s">
        <v>22</v>
      </c>
      <c r="M4" s="6" t="s">
        <v>369</v>
      </c>
      <c r="N4" s="6" t="s">
        <v>367</v>
      </c>
      <c r="O4" s="30"/>
      <c r="P4" s="6"/>
      <c r="Q4" s="61"/>
    </row>
    <row r="5" spans="1:17" s="1" customFormat="1" ht="38.25">
      <c r="A5" s="42" t="s">
        <v>92</v>
      </c>
      <c r="B5" s="42" t="s">
        <v>221</v>
      </c>
      <c r="C5" s="6" t="s">
        <v>231</v>
      </c>
      <c r="D5" s="30"/>
      <c r="E5" s="6" t="s">
        <v>393</v>
      </c>
      <c r="F5" s="36" t="s">
        <v>273</v>
      </c>
      <c r="G5" s="6" t="s">
        <v>330</v>
      </c>
      <c r="H5" s="50" t="s">
        <v>422</v>
      </c>
      <c r="I5" s="20" t="s">
        <v>108</v>
      </c>
      <c r="J5" s="11"/>
      <c r="K5" s="44" t="s">
        <v>353</v>
      </c>
      <c r="L5" s="44" t="s">
        <v>364</v>
      </c>
      <c r="M5" s="44" t="s">
        <v>27</v>
      </c>
      <c r="N5" s="48" t="s">
        <v>49</v>
      </c>
      <c r="O5" s="30"/>
      <c r="P5" s="6"/>
      <c r="Q5" s="61"/>
    </row>
    <row r="6" spans="1:17" ht="38.25">
      <c r="A6" s="42" t="s">
        <v>92</v>
      </c>
      <c r="B6" s="42" t="s">
        <v>389</v>
      </c>
      <c r="C6" s="6" t="s">
        <v>224</v>
      </c>
      <c r="D6" s="30"/>
      <c r="E6" s="19" t="s">
        <v>65</v>
      </c>
      <c r="F6" s="36" t="s">
        <v>313</v>
      </c>
      <c r="G6" s="6" t="s">
        <v>382</v>
      </c>
      <c r="H6" s="13" t="s">
        <v>423</v>
      </c>
      <c r="I6" s="13" t="s">
        <v>456</v>
      </c>
      <c r="J6" s="13"/>
      <c r="K6" s="6" t="s">
        <v>297</v>
      </c>
      <c r="L6" s="6" t="s">
        <v>25</v>
      </c>
      <c r="M6" s="6" t="s">
        <v>30</v>
      </c>
      <c r="N6" s="6" t="s">
        <v>26</v>
      </c>
      <c r="O6" s="30"/>
      <c r="P6" s="6"/>
      <c r="Q6" s="59"/>
    </row>
    <row r="7" spans="1:17" s="1" customFormat="1" ht="25.5">
      <c r="A7" s="45" t="s">
        <v>92</v>
      </c>
      <c r="B7" s="24" t="s">
        <v>219</v>
      </c>
      <c r="C7" s="25" t="s">
        <v>306</v>
      </c>
      <c r="D7" s="31" t="s">
        <v>232</v>
      </c>
      <c r="E7" s="25" t="s">
        <v>509</v>
      </c>
      <c r="F7" s="37" t="s">
        <v>403</v>
      </c>
      <c r="G7" s="25" t="s">
        <v>134</v>
      </c>
      <c r="H7" s="25" t="s">
        <v>6</v>
      </c>
      <c r="I7" s="25" t="s">
        <v>510</v>
      </c>
      <c r="J7" s="25"/>
      <c r="K7" s="25" t="s">
        <v>289</v>
      </c>
      <c r="L7" s="25" t="s">
        <v>304</v>
      </c>
      <c r="M7" s="25" t="s">
        <v>372</v>
      </c>
      <c r="N7" s="25" t="s">
        <v>295</v>
      </c>
      <c r="O7" s="31" t="s">
        <v>461</v>
      </c>
      <c r="P7" s="25"/>
      <c r="Q7" s="61" t="s">
        <v>5</v>
      </c>
    </row>
    <row r="8" spans="1:17" s="1" customFormat="1" ht="25.5">
      <c r="A8" s="24" t="s">
        <v>92</v>
      </c>
      <c r="B8" s="42" t="s">
        <v>389</v>
      </c>
      <c r="C8" s="6" t="s">
        <v>224</v>
      </c>
      <c r="D8" s="30" t="s">
        <v>228</v>
      </c>
      <c r="E8" s="6" t="s">
        <v>333</v>
      </c>
      <c r="F8" s="36" t="s">
        <v>94</v>
      </c>
      <c r="G8" s="6" t="s">
        <v>59</v>
      </c>
      <c r="H8" s="12" t="s">
        <v>424</v>
      </c>
      <c r="I8" s="46" t="s">
        <v>457</v>
      </c>
      <c r="J8" s="49"/>
      <c r="K8" s="6" t="s">
        <v>364</v>
      </c>
      <c r="L8" s="6" t="s">
        <v>319</v>
      </c>
      <c r="M8" s="6" t="s">
        <v>290</v>
      </c>
      <c r="N8" s="6" t="s">
        <v>36</v>
      </c>
      <c r="O8" s="30" t="s">
        <v>37</v>
      </c>
      <c r="P8" s="6" t="s">
        <v>348</v>
      </c>
      <c r="Q8" s="61"/>
    </row>
    <row r="9" spans="1:17" s="1" customFormat="1" ht="63.75">
      <c r="A9" s="24" t="s">
        <v>92</v>
      </c>
      <c r="B9" s="42" t="s">
        <v>389</v>
      </c>
      <c r="C9" s="6" t="s">
        <v>225</v>
      </c>
      <c r="D9" s="30" t="s">
        <v>229</v>
      </c>
      <c r="E9" s="19" t="s">
        <v>146</v>
      </c>
      <c r="F9" s="36" t="s">
        <v>147</v>
      </c>
      <c r="G9" s="6" t="s">
        <v>324</v>
      </c>
      <c r="H9" s="10" t="s">
        <v>148</v>
      </c>
      <c r="I9" s="10" t="s">
        <v>497</v>
      </c>
      <c r="J9" s="12" t="s">
        <v>149</v>
      </c>
      <c r="K9" s="6" t="s">
        <v>234</v>
      </c>
      <c r="L9" s="6" t="s">
        <v>30</v>
      </c>
      <c r="M9" s="6" t="s">
        <v>295</v>
      </c>
      <c r="N9" s="6" t="s">
        <v>44</v>
      </c>
      <c r="O9" s="30" t="s">
        <v>230</v>
      </c>
      <c r="P9" s="6"/>
      <c r="Q9" s="61"/>
    </row>
    <row r="10" spans="1:17" s="1" customFormat="1" ht="63.75">
      <c r="A10" s="45" t="s">
        <v>92</v>
      </c>
      <c r="B10" s="42" t="s">
        <v>389</v>
      </c>
      <c r="C10" s="6" t="s">
        <v>224</v>
      </c>
      <c r="D10" s="30"/>
      <c r="E10" s="6" t="s">
        <v>338</v>
      </c>
      <c r="F10" s="36" t="s">
        <v>334</v>
      </c>
      <c r="G10" s="6" t="s">
        <v>330</v>
      </c>
      <c r="H10" s="13" t="s">
        <v>425</v>
      </c>
      <c r="I10" s="13" t="s">
        <v>498</v>
      </c>
      <c r="J10" s="13" t="s">
        <v>236</v>
      </c>
      <c r="K10" s="6" t="s">
        <v>364</v>
      </c>
      <c r="L10" s="6" t="s">
        <v>27</v>
      </c>
      <c r="M10" s="6" t="s">
        <v>30</v>
      </c>
      <c r="N10" s="6" t="s">
        <v>28</v>
      </c>
      <c r="O10" s="30" t="s">
        <v>41</v>
      </c>
      <c r="P10" s="6"/>
      <c r="Q10" s="61"/>
    </row>
    <row r="11" spans="1:17" s="1" customFormat="1" ht="38.25">
      <c r="A11" s="42" t="s">
        <v>92</v>
      </c>
      <c r="B11" s="24" t="s">
        <v>389</v>
      </c>
      <c r="C11" s="25" t="s">
        <v>225</v>
      </c>
      <c r="D11" s="31"/>
      <c r="E11" s="25" t="s">
        <v>404</v>
      </c>
      <c r="F11" s="37" t="s">
        <v>405</v>
      </c>
      <c r="G11" s="25" t="s">
        <v>330</v>
      </c>
      <c r="H11" s="27" t="s">
        <v>7</v>
      </c>
      <c r="I11" s="28" t="s">
        <v>514</v>
      </c>
      <c r="J11" s="27"/>
      <c r="K11" s="25" t="s">
        <v>299</v>
      </c>
      <c r="L11" s="25"/>
      <c r="M11" s="25"/>
      <c r="N11" s="25"/>
      <c r="O11" s="31"/>
      <c r="P11" s="25"/>
      <c r="Q11" s="61" t="s">
        <v>5</v>
      </c>
    </row>
    <row r="12" spans="1:17" s="1" customFormat="1" ht="63.75">
      <c r="A12" s="42" t="s">
        <v>92</v>
      </c>
      <c r="B12" s="42" t="s">
        <v>389</v>
      </c>
      <c r="C12" s="6" t="s">
        <v>226</v>
      </c>
      <c r="D12" s="30" t="s">
        <v>351</v>
      </c>
      <c r="E12" s="6" t="s">
        <v>344</v>
      </c>
      <c r="F12" s="36" t="s">
        <v>332</v>
      </c>
      <c r="G12" s="6" t="s">
        <v>330</v>
      </c>
      <c r="H12" s="10" t="s">
        <v>426</v>
      </c>
      <c r="I12" s="10" t="s">
        <v>499</v>
      </c>
      <c r="J12" s="12" t="s">
        <v>500</v>
      </c>
      <c r="K12" s="6" t="s">
        <v>305</v>
      </c>
      <c r="L12" s="6" t="s">
        <v>22</v>
      </c>
      <c r="M12" s="6" t="s">
        <v>38</v>
      </c>
      <c r="N12" s="6" t="s">
        <v>375</v>
      </c>
      <c r="O12" s="30" t="s">
        <v>25</v>
      </c>
      <c r="P12" s="6" t="s">
        <v>348</v>
      </c>
      <c r="Q12" s="61"/>
    </row>
    <row r="13" spans="1:17" s="1" customFormat="1" ht="51">
      <c r="A13" s="24" t="s">
        <v>92</v>
      </c>
      <c r="B13" s="42" t="s">
        <v>389</v>
      </c>
      <c r="C13" s="6" t="s">
        <v>224</v>
      </c>
      <c r="D13" s="30"/>
      <c r="E13" s="6" t="s">
        <v>341</v>
      </c>
      <c r="F13" s="36" t="s">
        <v>123</v>
      </c>
      <c r="G13" s="6" t="s">
        <v>96</v>
      </c>
      <c r="H13" s="10" t="s">
        <v>427</v>
      </c>
      <c r="I13" s="10" t="s">
        <v>501</v>
      </c>
      <c r="J13" s="11"/>
      <c r="K13" s="6" t="s">
        <v>354</v>
      </c>
      <c r="L13" s="6" t="s">
        <v>358</v>
      </c>
      <c r="M13" s="6" t="s">
        <v>301</v>
      </c>
      <c r="N13" s="6" t="s">
        <v>375</v>
      </c>
      <c r="O13" s="30" t="s">
        <v>157</v>
      </c>
      <c r="P13" s="6" t="s">
        <v>347</v>
      </c>
      <c r="Q13" s="61"/>
    </row>
    <row r="14" spans="1:17" ht="25.5">
      <c r="A14" s="42" t="s">
        <v>92</v>
      </c>
      <c r="B14" s="42" t="s">
        <v>219</v>
      </c>
      <c r="C14" s="6"/>
      <c r="D14" s="30"/>
      <c r="E14" s="6" t="s">
        <v>516</v>
      </c>
      <c r="F14" s="36" t="s">
        <v>515</v>
      </c>
      <c r="G14" s="6" t="s">
        <v>250</v>
      </c>
      <c r="H14" s="8" t="s">
        <v>428</v>
      </c>
      <c r="I14" s="8" t="s">
        <v>469</v>
      </c>
      <c r="J14" s="8" t="s">
        <v>16</v>
      </c>
      <c r="K14" s="6" t="s">
        <v>298</v>
      </c>
      <c r="L14" s="6" t="s">
        <v>356</v>
      </c>
      <c r="M14" s="6" t="s">
        <v>375</v>
      </c>
      <c r="N14" s="6" t="s">
        <v>20</v>
      </c>
      <c r="O14" s="30"/>
      <c r="P14" s="6"/>
      <c r="Q14" s="59"/>
    </row>
    <row r="15" spans="1:17" s="1" customFormat="1" ht="63.75">
      <c r="A15" s="42" t="s">
        <v>92</v>
      </c>
      <c r="B15" s="42" t="s">
        <v>221</v>
      </c>
      <c r="C15" s="6" t="s">
        <v>232</v>
      </c>
      <c r="D15" s="30" t="s">
        <v>224</v>
      </c>
      <c r="E15" s="20" t="s">
        <v>391</v>
      </c>
      <c r="F15" s="38" t="s">
        <v>390</v>
      </c>
      <c r="G15" s="18" t="s">
        <v>176</v>
      </c>
      <c r="H15" s="13" t="s">
        <v>470</v>
      </c>
      <c r="I15" s="13" t="s">
        <v>471</v>
      </c>
      <c r="J15" s="13"/>
      <c r="K15" s="6" t="s">
        <v>294</v>
      </c>
      <c r="L15" s="6"/>
      <c r="M15" s="6"/>
      <c r="N15" s="6"/>
      <c r="O15" s="30"/>
      <c r="P15" s="6"/>
      <c r="Q15" s="61"/>
    </row>
    <row r="16" spans="1:17" s="1" customFormat="1" ht="51">
      <c r="A16" s="45" t="s">
        <v>92</v>
      </c>
      <c r="B16" s="42" t="s">
        <v>221</v>
      </c>
      <c r="C16" s="6" t="s">
        <v>232</v>
      </c>
      <c r="D16" s="30" t="s">
        <v>224</v>
      </c>
      <c r="E16" s="20" t="s">
        <v>391</v>
      </c>
      <c r="F16" s="38" t="s">
        <v>251</v>
      </c>
      <c r="G16" s="18" t="s">
        <v>176</v>
      </c>
      <c r="H16" s="13" t="s">
        <v>472</v>
      </c>
      <c r="I16" s="13" t="s">
        <v>473</v>
      </c>
      <c r="J16" s="13"/>
      <c r="K16" s="6" t="s">
        <v>294</v>
      </c>
      <c r="L16" s="6" t="s">
        <v>368</v>
      </c>
      <c r="M16" s="6" t="s">
        <v>38</v>
      </c>
      <c r="N16" s="6" t="s">
        <v>20</v>
      </c>
      <c r="O16" s="30" t="s">
        <v>316</v>
      </c>
      <c r="P16" s="6" t="s">
        <v>347</v>
      </c>
      <c r="Q16" s="61"/>
    </row>
    <row r="17" spans="1:17" ht="76.5">
      <c r="A17" s="42" t="s">
        <v>92</v>
      </c>
      <c r="B17" s="24" t="s">
        <v>389</v>
      </c>
      <c r="C17" s="25"/>
      <c r="D17" s="31"/>
      <c r="E17" s="25" t="s">
        <v>406</v>
      </c>
      <c r="F17" s="37" t="s">
        <v>8</v>
      </c>
      <c r="G17" s="25" t="s">
        <v>178</v>
      </c>
      <c r="H17" s="27" t="s">
        <v>474</v>
      </c>
      <c r="I17" s="27" t="s">
        <v>502</v>
      </c>
      <c r="J17" s="25"/>
      <c r="K17" s="25" t="s">
        <v>303</v>
      </c>
      <c r="L17" s="25" t="s">
        <v>21</v>
      </c>
      <c r="M17" s="25" t="s">
        <v>33</v>
      </c>
      <c r="N17" s="25" t="s">
        <v>367</v>
      </c>
      <c r="O17" s="31"/>
      <c r="P17" s="25" t="s">
        <v>348</v>
      </c>
      <c r="Q17" s="60" t="s">
        <v>5</v>
      </c>
    </row>
    <row r="18" spans="1:17" s="2" customFormat="1" ht="63.75">
      <c r="A18" s="45" t="s">
        <v>92</v>
      </c>
      <c r="B18" s="42" t="s">
        <v>220</v>
      </c>
      <c r="C18" s="6" t="s">
        <v>232</v>
      </c>
      <c r="D18" s="30"/>
      <c r="E18" s="6" t="s">
        <v>255</v>
      </c>
      <c r="F18" s="36" t="s">
        <v>209</v>
      </c>
      <c r="G18" s="6" t="s">
        <v>97</v>
      </c>
      <c r="H18" s="10" t="s">
        <v>519</v>
      </c>
      <c r="I18" s="10" t="s">
        <v>503</v>
      </c>
      <c r="J18" s="12" t="s">
        <v>187</v>
      </c>
      <c r="K18" s="6" t="s">
        <v>211</v>
      </c>
      <c r="L18" s="6" t="s">
        <v>305</v>
      </c>
      <c r="M18" s="6" t="s">
        <v>45</v>
      </c>
      <c r="N18" s="6"/>
      <c r="O18" s="43"/>
      <c r="P18" s="6"/>
      <c r="Q18" s="62"/>
    </row>
    <row r="19" spans="1:17" s="1" customFormat="1" ht="12.75">
      <c r="A19" s="42" t="s">
        <v>92</v>
      </c>
      <c r="B19" s="42" t="s">
        <v>220</v>
      </c>
      <c r="C19" s="6"/>
      <c r="D19" s="30"/>
      <c r="E19" s="6" t="s">
        <v>255</v>
      </c>
      <c r="F19" s="36" t="s">
        <v>254</v>
      </c>
      <c r="G19" s="6" t="s">
        <v>264</v>
      </c>
      <c r="H19" s="13" t="s">
        <v>429</v>
      </c>
      <c r="I19" s="13" t="s">
        <v>504</v>
      </c>
      <c r="J19" s="13"/>
      <c r="K19" s="6" t="s">
        <v>305</v>
      </c>
      <c r="L19" s="6" t="s">
        <v>211</v>
      </c>
      <c r="M19" s="6"/>
      <c r="N19" s="6"/>
      <c r="O19" s="30"/>
      <c r="P19" s="6"/>
      <c r="Q19" s="61"/>
    </row>
    <row r="20" spans="1:17" s="1" customFormat="1" ht="12.75">
      <c r="A20" s="42" t="s">
        <v>92</v>
      </c>
      <c r="B20" s="42" t="s">
        <v>389</v>
      </c>
      <c r="C20" s="6" t="s">
        <v>224</v>
      </c>
      <c r="D20" s="30"/>
      <c r="E20" s="6" t="s">
        <v>255</v>
      </c>
      <c r="F20" s="36" t="s">
        <v>277</v>
      </c>
      <c r="G20" s="6" t="s">
        <v>330</v>
      </c>
      <c r="H20" s="13" t="s">
        <v>430</v>
      </c>
      <c r="I20" s="13" t="s">
        <v>505</v>
      </c>
      <c r="J20" s="13"/>
      <c r="K20" s="6" t="s">
        <v>303</v>
      </c>
      <c r="L20" s="6" t="s">
        <v>297</v>
      </c>
      <c r="M20" s="6" t="s">
        <v>290</v>
      </c>
      <c r="N20" s="6" t="s">
        <v>358</v>
      </c>
      <c r="O20" s="30" t="s">
        <v>278</v>
      </c>
      <c r="P20" s="6"/>
      <c r="Q20" s="61"/>
    </row>
    <row r="21" spans="1:17" ht="51">
      <c r="A21" s="42" t="s">
        <v>92</v>
      </c>
      <c r="B21" s="42" t="s">
        <v>389</v>
      </c>
      <c r="C21" s="6" t="s">
        <v>222</v>
      </c>
      <c r="D21" s="30" t="s">
        <v>228</v>
      </c>
      <c r="E21" s="6" t="s">
        <v>255</v>
      </c>
      <c r="F21" s="36" t="s">
        <v>128</v>
      </c>
      <c r="G21" s="6" t="s">
        <v>264</v>
      </c>
      <c r="H21" s="6" t="s">
        <v>431</v>
      </c>
      <c r="I21" s="6" t="s">
        <v>506</v>
      </c>
      <c r="J21" s="8" t="s">
        <v>507</v>
      </c>
      <c r="K21" s="6" t="s">
        <v>303</v>
      </c>
      <c r="L21" s="6" t="s">
        <v>375</v>
      </c>
      <c r="M21" s="6" t="s">
        <v>35</v>
      </c>
      <c r="N21" s="6" t="s">
        <v>293</v>
      </c>
      <c r="O21" s="30" t="s">
        <v>129</v>
      </c>
      <c r="P21" s="6"/>
      <c r="Q21" s="59"/>
    </row>
    <row r="22" spans="1:17" s="1" customFormat="1" ht="51">
      <c r="A22" s="42" t="s">
        <v>92</v>
      </c>
      <c r="B22" s="42" t="s">
        <v>389</v>
      </c>
      <c r="C22" s="6" t="s">
        <v>232</v>
      </c>
      <c r="D22" s="30" t="s">
        <v>224</v>
      </c>
      <c r="E22" s="19" t="s">
        <v>0</v>
      </c>
      <c r="F22" s="36" t="s">
        <v>1</v>
      </c>
      <c r="G22" s="6" t="s">
        <v>325</v>
      </c>
      <c r="H22" s="6" t="s">
        <v>2</v>
      </c>
      <c r="I22" s="14" t="s">
        <v>3</v>
      </c>
      <c r="J22" s="9"/>
      <c r="K22" s="6" t="s">
        <v>303</v>
      </c>
      <c r="L22" s="6" t="s">
        <v>26</v>
      </c>
      <c r="M22" s="6" t="s">
        <v>367</v>
      </c>
      <c r="N22" s="6" t="s">
        <v>4</v>
      </c>
      <c r="O22" s="30"/>
      <c r="P22" s="17"/>
      <c r="Q22" s="61"/>
    </row>
    <row r="23" spans="1:17" s="1" customFormat="1" ht="51">
      <c r="A23" s="42" t="s">
        <v>92</v>
      </c>
      <c r="B23" s="42" t="s">
        <v>219</v>
      </c>
      <c r="C23" s="17"/>
      <c r="D23" s="33"/>
      <c r="E23" s="19" t="s">
        <v>99</v>
      </c>
      <c r="F23" s="36" t="s">
        <v>100</v>
      </c>
      <c r="G23" s="6" t="s">
        <v>101</v>
      </c>
      <c r="H23" s="6" t="s">
        <v>520</v>
      </c>
      <c r="I23" s="8" t="s">
        <v>521</v>
      </c>
      <c r="J23" s="8"/>
      <c r="K23" s="6" t="s">
        <v>298</v>
      </c>
      <c r="L23" s="6" t="s">
        <v>31</v>
      </c>
      <c r="M23" s="6" t="s">
        <v>211</v>
      </c>
      <c r="N23" s="6" t="s">
        <v>22</v>
      </c>
      <c r="O23" s="33"/>
      <c r="P23" s="17"/>
      <c r="Q23" s="61"/>
    </row>
    <row r="24" spans="1:17" s="1" customFormat="1" ht="127.5">
      <c r="A24" s="42" t="s">
        <v>92</v>
      </c>
      <c r="B24" s="42" t="s">
        <v>389</v>
      </c>
      <c r="C24" s="6" t="s">
        <v>228</v>
      </c>
      <c r="D24" s="30"/>
      <c r="E24" s="6" t="s">
        <v>258</v>
      </c>
      <c r="F24" s="36" t="s">
        <v>145</v>
      </c>
      <c r="G24" s="6" t="s">
        <v>324</v>
      </c>
      <c r="H24" s="10" t="s">
        <v>432</v>
      </c>
      <c r="I24" s="10" t="s">
        <v>573</v>
      </c>
      <c r="J24" s="12" t="s">
        <v>161</v>
      </c>
      <c r="K24" s="6" t="s">
        <v>290</v>
      </c>
      <c r="L24" s="6" t="s">
        <v>34</v>
      </c>
      <c r="M24" s="6" t="s">
        <v>32</v>
      </c>
      <c r="N24" s="6" t="s">
        <v>298</v>
      </c>
      <c r="O24" s="30" t="s">
        <v>361</v>
      </c>
      <c r="P24" s="6" t="s">
        <v>348</v>
      </c>
      <c r="Q24" s="61"/>
    </row>
    <row r="25" spans="1:17" s="1" customFormat="1" ht="51">
      <c r="A25" s="42" t="s">
        <v>92</v>
      </c>
      <c r="B25" s="42" t="s">
        <v>389</v>
      </c>
      <c r="C25" s="6" t="s">
        <v>225</v>
      </c>
      <c r="D25" s="6"/>
      <c r="E25" s="6" t="s">
        <v>171</v>
      </c>
      <c r="F25" s="6" t="s">
        <v>172</v>
      </c>
      <c r="G25" s="6" t="s">
        <v>330</v>
      </c>
      <c r="H25" s="6" t="s">
        <v>433</v>
      </c>
      <c r="I25" s="6" t="s">
        <v>574</v>
      </c>
      <c r="J25" s="8"/>
      <c r="K25" s="6" t="s">
        <v>303</v>
      </c>
      <c r="L25" s="6" t="s">
        <v>367</v>
      </c>
      <c r="M25" s="6" t="s">
        <v>549</v>
      </c>
      <c r="N25" s="6" t="s">
        <v>356</v>
      </c>
      <c r="O25" s="6" t="s">
        <v>144</v>
      </c>
      <c r="P25" s="6"/>
      <c r="Q25" s="61"/>
    </row>
    <row r="26" spans="1:17" s="1" customFormat="1" ht="63.75">
      <c r="A26" s="42" t="s">
        <v>92</v>
      </c>
      <c r="B26" s="42" t="s">
        <v>389</v>
      </c>
      <c r="C26" s="6" t="s">
        <v>223</v>
      </c>
      <c r="D26" s="30"/>
      <c r="E26" s="19" t="s">
        <v>256</v>
      </c>
      <c r="F26" s="36" t="s">
        <v>322</v>
      </c>
      <c r="G26" s="6" t="s">
        <v>134</v>
      </c>
      <c r="H26" s="10" t="s">
        <v>434</v>
      </c>
      <c r="I26" s="10" t="s">
        <v>575</v>
      </c>
      <c r="J26" s="11"/>
      <c r="K26" s="6" t="s">
        <v>235</v>
      </c>
      <c r="L26" s="6" t="s">
        <v>353</v>
      </c>
      <c r="M26" s="6" t="s">
        <v>34</v>
      </c>
      <c r="N26" s="6" t="s">
        <v>54</v>
      </c>
      <c r="O26" s="35"/>
      <c r="P26" s="18"/>
      <c r="Q26" s="61"/>
    </row>
    <row r="27" spans="1:17" s="1" customFormat="1" ht="38.25">
      <c r="A27" s="42" t="s">
        <v>92</v>
      </c>
      <c r="B27" s="42" t="s">
        <v>389</v>
      </c>
      <c r="C27" s="6" t="s">
        <v>225</v>
      </c>
      <c r="D27" s="30" t="s">
        <v>228</v>
      </c>
      <c r="E27" s="19" t="s">
        <v>256</v>
      </c>
      <c r="F27" s="36" t="s">
        <v>311</v>
      </c>
      <c r="G27" s="6" t="s">
        <v>87</v>
      </c>
      <c r="H27" s="13" t="s">
        <v>522</v>
      </c>
      <c r="I27" s="13"/>
      <c r="J27" s="13"/>
      <c r="K27" s="6" t="s">
        <v>296</v>
      </c>
      <c r="L27" s="6" t="s">
        <v>359</v>
      </c>
      <c r="M27" s="6" t="s">
        <v>33</v>
      </c>
      <c r="N27" s="6"/>
      <c r="O27" s="30"/>
      <c r="P27" s="6"/>
      <c r="Q27" s="61"/>
    </row>
    <row r="28" spans="1:17" s="1" customFormat="1" ht="25.5">
      <c r="A28" s="42" t="s">
        <v>92</v>
      </c>
      <c r="B28" s="42" t="s">
        <v>389</v>
      </c>
      <c r="C28" s="6" t="s">
        <v>351</v>
      </c>
      <c r="D28" s="30"/>
      <c r="E28" s="19" t="s">
        <v>256</v>
      </c>
      <c r="F28" s="36" t="s">
        <v>312</v>
      </c>
      <c r="G28" s="6" t="s">
        <v>87</v>
      </c>
      <c r="H28" s="13" t="s">
        <v>435</v>
      </c>
      <c r="I28" s="13" t="s">
        <v>576</v>
      </c>
      <c r="J28" s="13"/>
      <c r="K28" s="6" t="s">
        <v>275</v>
      </c>
      <c r="L28" s="6" t="s">
        <v>27</v>
      </c>
      <c r="M28" s="6" t="s">
        <v>305</v>
      </c>
      <c r="N28" s="6"/>
      <c r="O28" s="30"/>
      <c r="P28" s="6"/>
      <c r="Q28" s="61"/>
    </row>
    <row r="29" spans="1:17" ht="38.25">
      <c r="A29" s="24" t="s">
        <v>92</v>
      </c>
      <c r="B29" s="42" t="s">
        <v>219</v>
      </c>
      <c r="C29" s="6"/>
      <c r="D29" s="30"/>
      <c r="E29" s="19" t="s">
        <v>13</v>
      </c>
      <c r="F29" s="36" t="s">
        <v>14</v>
      </c>
      <c r="G29" s="6" t="s">
        <v>282</v>
      </c>
      <c r="H29" s="8" t="s">
        <v>436</v>
      </c>
      <c r="I29" s="8" t="s">
        <v>15</v>
      </c>
      <c r="J29" s="8"/>
      <c r="K29" s="6" t="s">
        <v>303</v>
      </c>
      <c r="L29" s="6" t="s">
        <v>370</v>
      </c>
      <c r="M29" s="6" t="s">
        <v>366</v>
      </c>
      <c r="N29" s="6" t="s">
        <v>304</v>
      </c>
      <c r="O29" s="30"/>
      <c r="P29" s="6"/>
      <c r="Q29" s="59"/>
    </row>
    <row r="30" spans="1:17" s="1" customFormat="1" ht="63.75">
      <c r="A30" s="42" t="s">
        <v>92</v>
      </c>
      <c r="B30" s="42" t="s">
        <v>221</v>
      </c>
      <c r="C30" s="6" t="s">
        <v>231</v>
      </c>
      <c r="D30" s="30" t="s">
        <v>223</v>
      </c>
      <c r="E30" s="19" t="s">
        <v>392</v>
      </c>
      <c r="F30" s="36" t="s">
        <v>125</v>
      </c>
      <c r="G30" s="6" t="s">
        <v>330</v>
      </c>
      <c r="H30" s="13" t="s">
        <v>523</v>
      </c>
      <c r="I30" s="13" t="s">
        <v>577</v>
      </c>
      <c r="J30" s="13"/>
      <c r="K30" s="6" t="s">
        <v>289</v>
      </c>
      <c r="L30" s="6" t="s">
        <v>367</v>
      </c>
      <c r="M30" s="6" t="s">
        <v>51</v>
      </c>
      <c r="N30" s="6"/>
      <c r="O30" s="30"/>
      <c r="P30" s="6" t="s">
        <v>348</v>
      </c>
      <c r="Q30" s="61"/>
    </row>
    <row r="31" spans="1:17" s="1" customFormat="1" ht="63.75">
      <c r="A31" s="24" t="s">
        <v>92</v>
      </c>
      <c r="B31" s="42" t="s">
        <v>219</v>
      </c>
      <c r="C31" s="6"/>
      <c r="D31" s="30"/>
      <c r="E31" s="6" t="s">
        <v>62</v>
      </c>
      <c r="F31" s="36" t="s">
        <v>93</v>
      </c>
      <c r="G31" s="6" t="s">
        <v>59</v>
      </c>
      <c r="H31" s="10" t="s">
        <v>517</v>
      </c>
      <c r="I31" s="10" t="s">
        <v>555</v>
      </c>
      <c r="J31" s="12" t="s">
        <v>556</v>
      </c>
      <c r="K31" s="6" t="s">
        <v>304</v>
      </c>
      <c r="L31" s="6" t="s">
        <v>27</v>
      </c>
      <c r="M31" s="6" t="s">
        <v>376</v>
      </c>
      <c r="N31" s="6" t="s">
        <v>374</v>
      </c>
      <c r="O31" s="30" t="s">
        <v>156</v>
      </c>
      <c r="P31" s="6"/>
      <c r="Q31" s="61"/>
    </row>
    <row r="32" spans="1:17" s="1" customFormat="1" ht="38.25">
      <c r="A32" s="42" t="s">
        <v>92</v>
      </c>
      <c r="B32" s="24" t="s">
        <v>219</v>
      </c>
      <c r="C32" s="25"/>
      <c r="D32" s="31"/>
      <c r="E32" s="6" t="s">
        <v>62</v>
      </c>
      <c r="F32" s="36" t="s">
        <v>407</v>
      </c>
      <c r="G32" s="25" t="s">
        <v>59</v>
      </c>
      <c r="H32" s="6" t="s">
        <v>164</v>
      </c>
      <c r="I32" s="6" t="s">
        <v>400</v>
      </c>
      <c r="J32" s="6" t="s">
        <v>458</v>
      </c>
      <c r="K32" s="25" t="s">
        <v>300</v>
      </c>
      <c r="L32" s="25" t="s">
        <v>366</v>
      </c>
      <c r="M32" s="25" t="s">
        <v>290</v>
      </c>
      <c r="N32" s="25" t="s">
        <v>34</v>
      </c>
      <c r="O32" s="31" t="s">
        <v>303</v>
      </c>
      <c r="P32" s="25"/>
      <c r="Q32" s="61" t="s">
        <v>5</v>
      </c>
    </row>
    <row r="33" spans="1:17" s="1" customFormat="1" ht="51">
      <c r="A33" s="42" t="s">
        <v>92</v>
      </c>
      <c r="B33" s="42" t="s">
        <v>389</v>
      </c>
      <c r="C33" s="6" t="s">
        <v>224</v>
      </c>
      <c r="D33" s="30"/>
      <c r="E33" s="6" t="s">
        <v>310</v>
      </c>
      <c r="F33" s="36" t="s">
        <v>329</v>
      </c>
      <c r="G33" s="6" t="s">
        <v>328</v>
      </c>
      <c r="H33" s="10" t="s">
        <v>437</v>
      </c>
      <c r="I33" s="10" t="s">
        <v>557</v>
      </c>
      <c r="J33" s="13"/>
      <c r="K33" s="6" t="s">
        <v>297</v>
      </c>
      <c r="L33" s="6" t="s">
        <v>375</v>
      </c>
      <c r="M33" s="6" t="s">
        <v>305</v>
      </c>
      <c r="N33" s="6" t="s">
        <v>42</v>
      </c>
      <c r="O33" s="43"/>
      <c r="P33" s="6" t="s">
        <v>347</v>
      </c>
      <c r="Q33" s="61"/>
    </row>
    <row r="34" spans="1:17" s="1" customFormat="1" ht="51">
      <c r="A34" s="42" t="s">
        <v>92</v>
      </c>
      <c r="B34" s="42" t="s">
        <v>389</v>
      </c>
      <c r="C34" s="6" t="s">
        <v>223</v>
      </c>
      <c r="D34" s="30" t="s">
        <v>232</v>
      </c>
      <c r="E34" s="6" t="s">
        <v>66</v>
      </c>
      <c r="F34" s="36" t="s">
        <v>132</v>
      </c>
      <c r="G34" s="6" t="s">
        <v>134</v>
      </c>
      <c r="H34" s="10" t="s">
        <v>438</v>
      </c>
      <c r="I34" s="10" t="s">
        <v>558</v>
      </c>
      <c r="J34" s="12" t="s">
        <v>114</v>
      </c>
      <c r="K34" s="6" t="s">
        <v>211</v>
      </c>
      <c r="L34" s="6" t="s">
        <v>158</v>
      </c>
      <c r="M34" s="6" t="s">
        <v>159</v>
      </c>
      <c r="N34" s="6"/>
      <c r="O34" s="35"/>
      <c r="P34" s="6" t="s">
        <v>348</v>
      </c>
      <c r="Q34" s="61"/>
    </row>
    <row r="35" spans="1:17" s="1" customFormat="1" ht="25.5">
      <c r="A35" s="42" t="s">
        <v>92</v>
      </c>
      <c r="B35" s="24" t="s">
        <v>126</v>
      </c>
      <c r="C35" s="25"/>
      <c r="D35" s="31"/>
      <c r="E35" s="25" t="s">
        <v>408</v>
      </c>
      <c r="F35" s="37" t="s">
        <v>409</v>
      </c>
      <c r="G35" s="25" t="s">
        <v>59</v>
      </c>
      <c r="H35" s="25" t="s">
        <v>518</v>
      </c>
      <c r="I35" s="27" t="s">
        <v>524</v>
      </c>
      <c r="J35" s="25"/>
      <c r="K35" s="25"/>
      <c r="L35" s="25" t="s">
        <v>38</v>
      </c>
      <c r="M35" s="25"/>
      <c r="N35" s="25"/>
      <c r="O35" s="31" t="s">
        <v>462</v>
      </c>
      <c r="P35" s="25"/>
      <c r="Q35" s="61" t="s">
        <v>5</v>
      </c>
    </row>
    <row r="36" spans="1:17" s="2" customFormat="1" ht="63.75">
      <c r="A36" s="42" t="s">
        <v>92</v>
      </c>
      <c r="B36" s="42" t="s">
        <v>126</v>
      </c>
      <c r="C36" s="6" t="s">
        <v>226</v>
      </c>
      <c r="D36" s="30"/>
      <c r="E36" s="6" t="s">
        <v>127</v>
      </c>
      <c r="F36" s="36" t="s">
        <v>150</v>
      </c>
      <c r="G36" s="6" t="s">
        <v>80</v>
      </c>
      <c r="H36" s="6" t="s">
        <v>152</v>
      </c>
      <c r="I36" s="6" t="s">
        <v>153</v>
      </c>
      <c r="J36" s="8"/>
      <c r="K36" s="6" t="s">
        <v>296</v>
      </c>
      <c r="L36" s="6" t="s">
        <v>375</v>
      </c>
      <c r="M36" s="6" t="s">
        <v>298</v>
      </c>
      <c r="N36" s="6" t="s">
        <v>30</v>
      </c>
      <c r="O36" s="30" t="s">
        <v>373</v>
      </c>
      <c r="P36" s="6"/>
      <c r="Q36" s="62"/>
    </row>
    <row r="37" spans="1:17" ht="51">
      <c r="A37" s="42" t="s">
        <v>92</v>
      </c>
      <c r="B37" s="47" t="s">
        <v>126</v>
      </c>
      <c r="C37" s="18"/>
      <c r="D37" s="32"/>
      <c r="E37" s="20" t="s">
        <v>186</v>
      </c>
      <c r="F37" s="38" t="s">
        <v>151</v>
      </c>
      <c r="G37" s="6" t="s">
        <v>80</v>
      </c>
      <c r="H37" s="12" t="s">
        <v>439</v>
      </c>
      <c r="I37" s="12" t="s">
        <v>559</v>
      </c>
      <c r="J37" s="11"/>
      <c r="K37" s="20" t="s">
        <v>233</v>
      </c>
      <c r="L37" s="20" t="s">
        <v>23</v>
      </c>
      <c r="M37" s="18"/>
      <c r="N37" s="18"/>
      <c r="O37" s="32"/>
      <c r="P37" s="18"/>
      <c r="Q37" s="59"/>
    </row>
    <row r="38" spans="1:17" s="1" customFormat="1" ht="25.5">
      <c r="A38" s="42" t="s">
        <v>92</v>
      </c>
      <c r="B38" s="42" t="s">
        <v>126</v>
      </c>
      <c r="C38" s="6" t="s">
        <v>349</v>
      </c>
      <c r="D38" s="30"/>
      <c r="E38" s="6" t="s">
        <v>200</v>
      </c>
      <c r="F38" s="36" t="s">
        <v>201</v>
      </c>
      <c r="G38" s="6" t="s">
        <v>384</v>
      </c>
      <c r="H38" s="8" t="s">
        <v>202</v>
      </c>
      <c r="I38" s="8" t="s">
        <v>203</v>
      </c>
      <c r="J38" s="8" t="s">
        <v>204</v>
      </c>
      <c r="K38" s="6" t="s">
        <v>298</v>
      </c>
      <c r="L38" s="6" t="s">
        <v>367</v>
      </c>
      <c r="M38" s="6" t="s">
        <v>28</v>
      </c>
      <c r="N38" s="6" t="s">
        <v>375</v>
      </c>
      <c r="O38" s="30"/>
      <c r="P38" s="6"/>
      <c r="Q38" s="61"/>
    </row>
    <row r="39" spans="1:17" ht="51">
      <c r="A39" s="42" t="s">
        <v>92</v>
      </c>
      <c r="B39" s="42" t="s">
        <v>221</v>
      </c>
      <c r="C39" s="6" t="s">
        <v>232</v>
      </c>
      <c r="D39" s="30" t="s">
        <v>349</v>
      </c>
      <c r="E39" s="16" t="s">
        <v>378</v>
      </c>
      <c r="F39" s="38" t="s">
        <v>323</v>
      </c>
      <c r="G39" s="15" t="s">
        <v>387</v>
      </c>
      <c r="H39" s="13" t="s">
        <v>440</v>
      </c>
      <c r="I39" s="13" t="s">
        <v>560</v>
      </c>
      <c r="J39" s="13"/>
      <c r="K39" s="6" t="s">
        <v>355</v>
      </c>
      <c r="L39" s="6" t="s">
        <v>303</v>
      </c>
      <c r="M39" s="6" t="s">
        <v>374</v>
      </c>
      <c r="N39" s="6" t="s">
        <v>18</v>
      </c>
      <c r="O39" s="30"/>
      <c r="P39" s="6" t="s">
        <v>347</v>
      </c>
      <c r="Q39" s="59"/>
    </row>
    <row r="40" spans="1:17" s="2" customFormat="1" ht="38.25">
      <c r="A40" s="42" t="s">
        <v>92</v>
      </c>
      <c r="B40" s="42" t="s">
        <v>389</v>
      </c>
      <c r="C40" s="6" t="s">
        <v>48</v>
      </c>
      <c r="D40" s="30"/>
      <c r="E40" s="6" t="s">
        <v>269</v>
      </c>
      <c r="F40" s="36" t="s">
        <v>270</v>
      </c>
      <c r="G40" s="6" t="s">
        <v>266</v>
      </c>
      <c r="H40" s="6" t="s">
        <v>154</v>
      </c>
      <c r="I40" s="6" t="s">
        <v>271</v>
      </c>
      <c r="J40" s="12" t="s">
        <v>272</v>
      </c>
      <c r="K40" s="6" t="s">
        <v>359</v>
      </c>
      <c r="L40" s="6" t="s">
        <v>305</v>
      </c>
      <c r="M40" s="6" t="s">
        <v>37</v>
      </c>
      <c r="N40" s="6" t="s">
        <v>375</v>
      </c>
      <c r="O40" s="30" t="s">
        <v>358</v>
      </c>
      <c r="P40" s="6"/>
      <c r="Q40" s="62"/>
    </row>
    <row r="41" spans="1:17" ht="38.25">
      <c r="A41" s="42" t="s">
        <v>92</v>
      </c>
      <c r="B41" s="45" t="s">
        <v>389</v>
      </c>
      <c r="C41" s="20" t="s">
        <v>224</v>
      </c>
      <c r="D41" s="34" t="s">
        <v>228</v>
      </c>
      <c r="E41" s="20" t="s">
        <v>111</v>
      </c>
      <c r="F41" s="38" t="s">
        <v>88</v>
      </c>
      <c r="G41" s="18" t="s">
        <v>385</v>
      </c>
      <c r="H41" s="12" t="s">
        <v>477</v>
      </c>
      <c r="I41" s="12" t="s">
        <v>561</v>
      </c>
      <c r="J41" s="11"/>
      <c r="K41" s="18" t="s">
        <v>359</v>
      </c>
      <c r="L41" s="18" t="s">
        <v>303</v>
      </c>
      <c r="M41" s="18" t="s">
        <v>296</v>
      </c>
      <c r="N41" s="18" t="s">
        <v>366</v>
      </c>
      <c r="O41" s="32" t="s">
        <v>304</v>
      </c>
      <c r="P41" s="18" t="s">
        <v>348</v>
      </c>
      <c r="Q41" s="59"/>
    </row>
    <row r="42" spans="1:17" ht="38.25">
      <c r="A42" s="42" t="s">
        <v>92</v>
      </c>
      <c r="B42" s="42" t="s">
        <v>389</v>
      </c>
      <c r="C42" s="6" t="s">
        <v>228</v>
      </c>
      <c r="D42" s="30" t="s">
        <v>349</v>
      </c>
      <c r="E42" s="19" t="s">
        <v>117</v>
      </c>
      <c r="F42" s="36" t="s">
        <v>83</v>
      </c>
      <c r="G42" s="18" t="s">
        <v>180</v>
      </c>
      <c r="H42" s="6" t="s">
        <v>84</v>
      </c>
      <c r="I42" s="6" t="s">
        <v>85</v>
      </c>
      <c r="J42" s="13" t="s">
        <v>86</v>
      </c>
      <c r="K42" s="6" t="s">
        <v>296</v>
      </c>
      <c r="L42" s="6" t="s">
        <v>373</v>
      </c>
      <c r="M42" s="6" t="s">
        <v>297</v>
      </c>
      <c r="N42" s="6" t="s">
        <v>375</v>
      </c>
      <c r="O42" s="30" t="s">
        <v>364</v>
      </c>
      <c r="P42" s="6"/>
      <c r="Q42" s="59"/>
    </row>
    <row r="43" spans="1:17" ht="89.25">
      <c r="A43" s="42" t="s">
        <v>92</v>
      </c>
      <c r="B43" s="42" t="s">
        <v>389</v>
      </c>
      <c r="C43" s="6" t="s">
        <v>349</v>
      </c>
      <c r="D43" s="30" t="s">
        <v>225</v>
      </c>
      <c r="E43" s="6" t="s">
        <v>117</v>
      </c>
      <c r="F43" s="36" t="s">
        <v>167</v>
      </c>
      <c r="G43" s="6" t="s">
        <v>180</v>
      </c>
      <c r="H43" s="6" t="s">
        <v>168</v>
      </c>
      <c r="I43" s="6" t="s">
        <v>169</v>
      </c>
      <c r="J43" s="51"/>
      <c r="K43" s="6" t="s">
        <v>296</v>
      </c>
      <c r="L43" s="6" t="s">
        <v>549</v>
      </c>
      <c r="M43" s="6" t="s">
        <v>29</v>
      </c>
      <c r="N43" s="6" t="s">
        <v>375</v>
      </c>
      <c r="O43" s="30" t="s">
        <v>170</v>
      </c>
      <c r="P43" s="6"/>
      <c r="Q43" s="59"/>
    </row>
    <row r="44" spans="1:17" ht="51">
      <c r="A44" s="42" t="s">
        <v>92</v>
      </c>
      <c r="B44" s="42" t="s">
        <v>389</v>
      </c>
      <c r="C44" s="6" t="s">
        <v>349</v>
      </c>
      <c r="D44" s="30" t="s">
        <v>230</v>
      </c>
      <c r="E44" s="19" t="s">
        <v>117</v>
      </c>
      <c r="F44" s="36" t="s">
        <v>9</v>
      </c>
      <c r="G44" s="6" t="s">
        <v>180</v>
      </c>
      <c r="H44" s="10" t="s">
        <v>478</v>
      </c>
      <c r="I44" s="10" t="s">
        <v>562</v>
      </c>
      <c r="J44" s="12" t="s">
        <v>525</v>
      </c>
      <c r="K44" s="6" t="s">
        <v>296</v>
      </c>
      <c r="L44" s="6" t="s">
        <v>364</v>
      </c>
      <c r="M44" s="6" t="s">
        <v>298</v>
      </c>
      <c r="N44" s="6" t="s">
        <v>300</v>
      </c>
      <c r="O44" s="30" t="s">
        <v>49</v>
      </c>
      <c r="P44" s="6" t="s">
        <v>347</v>
      </c>
      <c r="Q44" s="59"/>
    </row>
    <row r="45" spans="1:17" s="1" customFormat="1" ht="63.75">
      <c r="A45" s="42" t="s">
        <v>92</v>
      </c>
      <c r="B45" s="24" t="s">
        <v>389</v>
      </c>
      <c r="C45" s="25" t="s">
        <v>224</v>
      </c>
      <c r="D45" s="31" t="s">
        <v>210</v>
      </c>
      <c r="E45" s="6" t="s">
        <v>410</v>
      </c>
      <c r="F45" s="36" t="s">
        <v>411</v>
      </c>
      <c r="G45" s="25" t="s">
        <v>383</v>
      </c>
      <c r="H45" s="52" t="s">
        <v>528</v>
      </c>
      <c r="I45" s="20" t="s">
        <v>529</v>
      </c>
      <c r="J45" s="25"/>
      <c r="K45" s="25" t="s">
        <v>303</v>
      </c>
      <c r="L45" s="25" t="s">
        <v>356</v>
      </c>
      <c r="M45" s="25" t="s">
        <v>375</v>
      </c>
      <c r="N45" s="25" t="s">
        <v>359</v>
      </c>
      <c r="O45" s="31" t="s">
        <v>463</v>
      </c>
      <c r="P45" s="25" t="s">
        <v>348</v>
      </c>
      <c r="Q45" s="61" t="s">
        <v>5</v>
      </c>
    </row>
    <row r="46" spans="1:17" s="1" customFormat="1" ht="38.25">
      <c r="A46" s="42" t="s">
        <v>92</v>
      </c>
      <c r="B46" s="42" t="s">
        <v>219</v>
      </c>
      <c r="C46" s="6" t="s">
        <v>231</v>
      </c>
      <c r="D46" s="30"/>
      <c r="E46" s="6" t="s">
        <v>287</v>
      </c>
      <c r="F46" s="36" t="s">
        <v>530</v>
      </c>
      <c r="G46" s="6" t="s">
        <v>59</v>
      </c>
      <c r="H46" s="13" t="s">
        <v>479</v>
      </c>
      <c r="I46" s="13" t="s">
        <v>563</v>
      </c>
      <c r="J46" s="13"/>
      <c r="K46" s="6" t="s">
        <v>358</v>
      </c>
      <c r="L46" s="6" t="s">
        <v>290</v>
      </c>
      <c r="M46" s="6" t="s">
        <v>36</v>
      </c>
      <c r="N46" s="6" t="s">
        <v>300</v>
      </c>
      <c r="O46" s="30" t="s">
        <v>283</v>
      </c>
      <c r="P46" s="6"/>
      <c r="Q46" s="61"/>
    </row>
    <row r="47" spans="1:17" s="1" customFormat="1" ht="67.5" customHeight="1">
      <c r="A47" s="42" t="s">
        <v>92</v>
      </c>
      <c r="B47" s="24" t="s">
        <v>219</v>
      </c>
      <c r="C47" s="25"/>
      <c r="D47" s="39"/>
      <c r="E47" s="27" t="s">
        <v>412</v>
      </c>
      <c r="F47" s="37" t="s">
        <v>413</v>
      </c>
      <c r="G47" s="25" t="s">
        <v>59</v>
      </c>
      <c r="H47" s="54" t="s">
        <v>526</v>
      </c>
      <c r="I47" s="25" t="s">
        <v>401</v>
      </c>
      <c r="J47" s="25" t="s">
        <v>459</v>
      </c>
      <c r="K47" s="25" t="s">
        <v>290</v>
      </c>
      <c r="L47" s="25" t="s">
        <v>375</v>
      </c>
      <c r="M47" s="25" t="s">
        <v>296</v>
      </c>
      <c r="N47" s="25" t="s">
        <v>305</v>
      </c>
      <c r="O47" s="31" t="s">
        <v>143</v>
      </c>
      <c r="P47" s="25"/>
      <c r="Q47" s="61" t="s">
        <v>5</v>
      </c>
    </row>
    <row r="48" spans="1:17" s="1" customFormat="1" ht="25.5">
      <c r="A48" s="42" t="s">
        <v>92</v>
      </c>
      <c r="B48" s="24" t="s">
        <v>389</v>
      </c>
      <c r="C48" s="25" t="s">
        <v>225</v>
      </c>
      <c r="D48" s="31"/>
      <c r="E48" s="26" t="s">
        <v>237</v>
      </c>
      <c r="F48" s="37" t="s">
        <v>238</v>
      </c>
      <c r="G48" s="25" t="s">
        <v>59</v>
      </c>
      <c r="H48" s="25" t="s">
        <v>480</v>
      </c>
      <c r="I48" s="25" t="s">
        <v>531</v>
      </c>
      <c r="J48" s="25"/>
      <c r="K48" s="25" t="s">
        <v>352</v>
      </c>
      <c r="L48" s="25" t="s">
        <v>30</v>
      </c>
      <c r="M48" s="25" t="s">
        <v>29</v>
      </c>
      <c r="N48" s="25" t="s">
        <v>373</v>
      </c>
      <c r="O48" s="31" t="s">
        <v>464</v>
      </c>
      <c r="P48" s="25"/>
      <c r="Q48" s="61" t="s">
        <v>5</v>
      </c>
    </row>
    <row r="49" spans="1:17" s="1" customFormat="1" ht="38.25">
      <c r="A49" s="42" t="s">
        <v>92</v>
      </c>
      <c r="B49" s="24" t="s">
        <v>389</v>
      </c>
      <c r="C49" s="25" t="s">
        <v>231</v>
      </c>
      <c r="D49" s="31"/>
      <c r="E49" s="25" t="s">
        <v>239</v>
      </c>
      <c r="F49" s="37" t="s">
        <v>10</v>
      </c>
      <c r="G49" s="25" t="s">
        <v>240</v>
      </c>
      <c r="H49" s="27" t="s">
        <v>481</v>
      </c>
      <c r="I49" s="27" t="s">
        <v>564</v>
      </c>
      <c r="J49" s="25"/>
      <c r="K49" s="25"/>
      <c r="L49" s="25" t="s">
        <v>368</v>
      </c>
      <c r="M49" s="25" t="s">
        <v>366</v>
      </c>
      <c r="N49" s="25" t="s">
        <v>38</v>
      </c>
      <c r="O49" s="31" t="s">
        <v>465</v>
      </c>
      <c r="P49" s="25" t="s">
        <v>348</v>
      </c>
      <c r="Q49" s="61" t="s">
        <v>5</v>
      </c>
    </row>
    <row r="50" spans="1:17" s="2" customFormat="1" ht="81" customHeight="1">
      <c r="A50" s="42" t="s">
        <v>92</v>
      </c>
      <c r="B50" s="42" t="s">
        <v>389</v>
      </c>
      <c r="C50" s="6" t="s">
        <v>228</v>
      </c>
      <c r="D50" s="30" t="s">
        <v>229</v>
      </c>
      <c r="E50" s="19" t="s">
        <v>60</v>
      </c>
      <c r="F50" s="36" t="s">
        <v>121</v>
      </c>
      <c r="G50" s="6" t="s">
        <v>179</v>
      </c>
      <c r="H50" s="10" t="s">
        <v>482</v>
      </c>
      <c r="I50" s="10" t="s">
        <v>565</v>
      </c>
      <c r="J50" s="12" t="s">
        <v>115</v>
      </c>
      <c r="K50" s="6" t="s">
        <v>359</v>
      </c>
      <c r="L50" s="6" t="s">
        <v>301</v>
      </c>
      <c r="M50" s="6" t="s">
        <v>290</v>
      </c>
      <c r="N50" s="6" t="s">
        <v>375</v>
      </c>
      <c r="O50" s="30" t="s">
        <v>142</v>
      </c>
      <c r="P50" s="6"/>
      <c r="Q50" s="62"/>
    </row>
    <row r="51" spans="1:17" s="2" customFormat="1" ht="102">
      <c r="A51" s="42" t="s">
        <v>92</v>
      </c>
      <c r="B51" s="24" t="s">
        <v>219</v>
      </c>
      <c r="C51" s="25" t="s">
        <v>228</v>
      </c>
      <c r="D51" s="31"/>
      <c r="E51" s="25" t="s">
        <v>241</v>
      </c>
      <c r="F51" s="37" t="s">
        <v>242</v>
      </c>
      <c r="G51" s="25" t="s">
        <v>282</v>
      </c>
      <c r="H51" s="25" t="s">
        <v>527</v>
      </c>
      <c r="I51" s="25" t="s">
        <v>402</v>
      </c>
      <c r="J51" s="25" t="s">
        <v>11</v>
      </c>
      <c r="K51" s="25" t="s">
        <v>305</v>
      </c>
      <c r="L51" s="25" t="s">
        <v>358</v>
      </c>
      <c r="M51" s="25" t="s">
        <v>26</v>
      </c>
      <c r="N51" s="25" t="s">
        <v>375</v>
      </c>
      <c r="O51" s="31" t="s">
        <v>43</v>
      </c>
      <c r="P51" s="25" t="s">
        <v>347</v>
      </c>
      <c r="Q51" s="63" t="s">
        <v>5</v>
      </c>
    </row>
    <row r="52" spans="1:17" s="2" customFormat="1" ht="63.75">
      <c r="A52" s="42" t="s">
        <v>92</v>
      </c>
      <c r="B52" s="42" t="s">
        <v>389</v>
      </c>
      <c r="C52" s="6" t="s">
        <v>227</v>
      </c>
      <c r="D52" s="30"/>
      <c r="E52" s="6" t="s">
        <v>259</v>
      </c>
      <c r="F52" s="36" t="s">
        <v>102</v>
      </c>
      <c r="G52" s="6" t="s">
        <v>103</v>
      </c>
      <c r="H52" s="6" t="s">
        <v>104</v>
      </c>
      <c r="I52" s="6" t="s">
        <v>105</v>
      </c>
      <c r="J52" s="12" t="s">
        <v>106</v>
      </c>
      <c r="K52" s="6" t="s">
        <v>360</v>
      </c>
      <c r="L52" s="6" t="s">
        <v>371</v>
      </c>
      <c r="M52" s="6" t="s">
        <v>35</v>
      </c>
      <c r="N52" s="6" t="s">
        <v>357</v>
      </c>
      <c r="O52" s="30" t="s">
        <v>107</v>
      </c>
      <c r="P52" s="6"/>
      <c r="Q52" s="62"/>
    </row>
    <row r="53" spans="1:17" s="2" customFormat="1" ht="25.5">
      <c r="A53" s="42" t="s">
        <v>92</v>
      </c>
      <c r="B53" s="42" t="s">
        <v>389</v>
      </c>
      <c r="C53" s="6" t="s">
        <v>227</v>
      </c>
      <c r="D53" s="30"/>
      <c r="E53" s="19" t="s">
        <v>259</v>
      </c>
      <c r="F53" s="36" t="s">
        <v>112</v>
      </c>
      <c r="G53" s="6" t="s">
        <v>377</v>
      </c>
      <c r="H53" s="13" t="s">
        <v>483</v>
      </c>
      <c r="I53" s="13" t="s">
        <v>566</v>
      </c>
      <c r="J53" s="13"/>
      <c r="K53" s="6" t="s">
        <v>357</v>
      </c>
      <c r="L53" s="6" t="s">
        <v>26</v>
      </c>
      <c r="M53" s="6"/>
      <c r="N53" s="6"/>
      <c r="O53" s="30"/>
      <c r="P53" s="6"/>
      <c r="Q53" s="62"/>
    </row>
    <row r="54" spans="1:17" s="1" customFormat="1" ht="38.25">
      <c r="A54" s="42" t="s">
        <v>92</v>
      </c>
      <c r="B54" s="42" t="s">
        <v>126</v>
      </c>
      <c r="C54" s="6" t="s">
        <v>351</v>
      </c>
      <c r="D54" s="30"/>
      <c r="E54" s="19" t="s">
        <v>252</v>
      </c>
      <c r="F54" s="36" t="s">
        <v>53</v>
      </c>
      <c r="G54" s="6" t="s">
        <v>177</v>
      </c>
      <c r="H54" s="10" t="s">
        <v>484</v>
      </c>
      <c r="I54" s="10" t="s">
        <v>532</v>
      </c>
      <c r="J54" s="11"/>
      <c r="K54" s="6" t="s">
        <v>352</v>
      </c>
      <c r="L54" s="6" t="s">
        <v>19</v>
      </c>
      <c r="M54" s="6" t="s">
        <v>290</v>
      </c>
      <c r="N54" s="6" t="s">
        <v>47</v>
      </c>
      <c r="O54" s="30"/>
      <c r="P54" s="6"/>
      <c r="Q54" s="61"/>
    </row>
    <row r="55" spans="1:17" s="2" customFormat="1" ht="25.5">
      <c r="A55" s="42" t="s">
        <v>92</v>
      </c>
      <c r="B55" s="42" t="s">
        <v>389</v>
      </c>
      <c r="C55" s="6" t="s">
        <v>229</v>
      </c>
      <c r="D55" s="30"/>
      <c r="E55" s="19" t="s">
        <v>265</v>
      </c>
      <c r="F55" s="36" t="s">
        <v>314</v>
      </c>
      <c r="G55" s="6" t="s">
        <v>345</v>
      </c>
      <c r="H55" s="13" t="s">
        <v>184</v>
      </c>
      <c r="I55" s="13" t="s">
        <v>567</v>
      </c>
      <c r="J55" s="13"/>
      <c r="K55" s="6" t="s">
        <v>219</v>
      </c>
      <c r="L55" s="6" t="s">
        <v>141</v>
      </c>
      <c r="M55" s="6"/>
      <c r="N55" s="6"/>
      <c r="O55" s="30"/>
      <c r="P55" s="6"/>
      <c r="Q55" s="62"/>
    </row>
    <row r="56" spans="1:17" s="2" customFormat="1" ht="51">
      <c r="A56" s="42" t="s">
        <v>92</v>
      </c>
      <c r="B56" s="42" t="s">
        <v>389</v>
      </c>
      <c r="C56" s="6" t="s">
        <v>227</v>
      </c>
      <c r="D56" s="30" t="s">
        <v>228</v>
      </c>
      <c r="E56" s="6" t="s">
        <v>130</v>
      </c>
      <c r="F56" s="36" t="s">
        <v>131</v>
      </c>
      <c r="G56" s="6" t="s">
        <v>325</v>
      </c>
      <c r="H56" s="6" t="s">
        <v>485</v>
      </c>
      <c r="I56" s="6" t="s">
        <v>568</v>
      </c>
      <c r="J56" s="8" t="s">
        <v>569</v>
      </c>
      <c r="K56" s="6" t="s">
        <v>303</v>
      </c>
      <c r="L56" s="6" t="s">
        <v>358</v>
      </c>
      <c r="M56" s="6" t="s">
        <v>297</v>
      </c>
      <c r="N56" s="6" t="s">
        <v>32</v>
      </c>
      <c r="O56" s="30" t="s">
        <v>34</v>
      </c>
      <c r="P56" s="6"/>
      <c r="Q56" s="62"/>
    </row>
    <row r="57" spans="1:17" s="2" customFormat="1" ht="51">
      <c r="A57" s="45" t="s">
        <v>92</v>
      </c>
      <c r="B57" s="42" t="s">
        <v>389</v>
      </c>
      <c r="C57" s="6" t="s">
        <v>222</v>
      </c>
      <c r="D57" s="30"/>
      <c r="E57" s="53" t="s">
        <v>533</v>
      </c>
      <c r="F57" s="36" t="s">
        <v>534</v>
      </c>
      <c r="G57" s="6" t="s">
        <v>166</v>
      </c>
      <c r="H57" s="10" t="s">
        <v>538</v>
      </c>
      <c r="I57" s="10" t="s">
        <v>12</v>
      </c>
      <c r="J57" s="11" t="s">
        <v>535</v>
      </c>
      <c r="K57" s="6" t="s">
        <v>300</v>
      </c>
      <c r="L57" s="6" t="s">
        <v>356</v>
      </c>
      <c r="M57" s="6" t="s">
        <v>303</v>
      </c>
      <c r="N57" s="6" t="s">
        <v>33</v>
      </c>
      <c r="O57" s="6" t="s">
        <v>536</v>
      </c>
      <c r="P57" s="6"/>
      <c r="Q57" s="63" t="s">
        <v>5</v>
      </c>
    </row>
    <row r="58" spans="1:17" s="1" customFormat="1" ht="25.5">
      <c r="A58" s="24" t="s">
        <v>92</v>
      </c>
      <c r="B58" s="42" t="s">
        <v>389</v>
      </c>
      <c r="C58" s="6" t="s">
        <v>227</v>
      </c>
      <c r="D58" s="30" t="s">
        <v>48</v>
      </c>
      <c r="E58" s="6" t="s">
        <v>284</v>
      </c>
      <c r="F58" s="36" t="s">
        <v>550</v>
      </c>
      <c r="G58" s="6" t="s">
        <v>324</v>
      </c>
      <c r="H58" s="13" t="s">
        <v>109</v>
      </c>
      <c r="I58" s="13" t="s">
        <v>570</v>
      </c>
      <c r="J58" s="13"/>
      <c r="K58" s="6" t="s">
        <v>294</v>
      </c>
      <c r="L58" s="6" t="s">
        <v>359</v>
      </c>
      <c r="M58" s="6"/>
      <c r="N58" s="6"/>
      <c r="O58" s="30"/>
      <c r="P58" s="6"/>
      <c r="Q58" s="61"/>
    </row>
    <row r="59" spans="1:17" s="1" customFormat="1" ht="25.5">
      <c r="A59" s="42" t="s">
        <v>92</v>
      </c>
      <c r="B59" s="42" t="s">
        <v>219</v>
      </c>
      <c r="C59" s="6"/>
      <c r="D59" s="30"/>
      <c r="E59" s="19" t="s">
        <v>173</v>
      </c>
      <c r="F59" s="36" t="s">
        <v>174</v>
      </c>
      <c r="G59" s="6" t="s">
        <v>87</v>
      </c>
      <c r="H59" s="6" t="s">
        <v>486</v>
      </c>
      <c r="I59" s="6" t="s">
        <v>175</v>
      </c>
      <c r="J59" s="8"/>
      <c r="K59" s="6" t="s">
        <v>304</v>
      </c>
      <c r="L59" s="6" t="s">
        <v>359</v>
      </c>
      <c r="M59" s="6" t="s">
        <v>23</v>
      </c>
      <c r="N59" s="6" t="s">
        <v>356</v>
      </c>
      <c r="O59" s="30" t="s">
        <v>253</v>
      </c>
      <c r="P59" s="6"/>
      <c r="Q59" s="61"/>
    </row>
    <row r="60" spans="1:17" s="2" customFormat="1" ht="38.25">
      <c r="A60" s="24" t="s">
        <v>92</v>
      </c>
      <c r="B60" s="42" t="s">
        <v>219</v>
      </c>
      <c r="C60" s="6" t="s">
        <v>232</v>
      </c>
      <c r="D60" s="30"/>
      <c r="E60" s="19" t="s">
        <v>551</v>
      </c>
      <c r="F60" s="36" t="s">
        <v>68</v>
      </c>
      <c r="G60" s="6" t="s">
        <v>382</v>
      </c>
      <c r="H60" s="13" t="s">
        <v>487</v>
      </c>
      <c r="I60" s="13" t="s">
        <v>492</v>
      </c>
      <c r="J60" s="13"/>
      <c r="K60" s="6" t="s">
        <v>126</v>
      </c>
      <c r="L60" s="6"/>
      <c r="M60" s="6"/>
      <c r="N60" s="6"/>
      <c r="O60" s="30"/>
      <c r="P60" s="6"/>
      <c r="Q60" s="62"/>
    </row>
    <row r="61" spans="1:17" s="1" customFormat="1" ht="25.5">
      <c r="A61" s="24" t="s">
        <v>92</v>
      </c>
      <c r="B61" s="42" t="s">
        <v>219</v>
      </c>
      <c r="C61" s="6"/>
      <c r="D61" s="30"/>
      <c r="E61" s="19" t="s">
        <v>162</v>
      </c>
      <c r="F61" s="36" t="s">
        <v>206</v>
      </c>
      <c r="G61" s="6" t="s">
        <v>382</v>
      </c>
      <c r="H61" s="13" t="s">
        <v>207</v>
      </c>
      <c r="I61" s="13" t="s">
        <v>571</v>
      </c>
      <c r="J61" s="13"/>
      <c r="K61" s="6" t="s">
        <v>126</v>
      </c>
      <c r="L61" s="6"/>
      <c r="M61" s="6"/>
      <c r="N61" s="6"/>
      <c r="O61" s="30"/>
      <c r="P61" s="6"/>
      <c r="Q61" s="61"/>
    </row>
    <row r="62" spans="1:17" s="2" customFormat="1" ht="25.5">
      <c r="A62" s="24" t="s">
        <v>92</v>
      </c>
      <c r="B62" s="42" t="s">
        <v>220</v>
      </c>
      <c r="C62" s="6" t="s">
        <v>232</v>
      </c>
      <c r="D62" s="30"/>
      <c r="E62" s="19" t="s">
        <v>342</v>
      </c>
      <c r="F62" s="36" t="s">
        <v>379</v>
      </c>
      <c r="G62" s="6" t="s">
        <v>377</v>
      </c>
      <c r="H62" s="13" t="s">
        <v>488</v>
      </c>
      <c r="I62" s="13" t="s">
        <v>572</v>
      </c>
      <c r="J62" s="13"/>
      <c r="K62" s="6" t="s">
        <v>317</v>
      </c>
      <c r="L62" s="6" t="s">
        <v>368</v>
      </c>
      <c r="M62" s="6" t="s">
        <v>37</v>
      </c>
      <c r="N62" s="6" t="s">
        <v>67</v>
      </c>
      <c r="O62" s="43"/>
      <c r="P62" s="6"/>
      <c r="Q62" s="62"/>
    </row>
    <row r="63" spans="1:17" s="2" customFormat="1" ht="25.5">
      <c r="A63" s="42" t="s">
        <v>92</v>
      </c>
      <c r="B63" s="42" t="s">
        <v>219</v>
      </c>
      <c r="C63" s="6"/>
      <c r="D63" s="30"/>
      <c r="E63" s="6" t="s">
        <v>181</v>
      </c>
      <c r="F63" s="36" t="s">
        <v>182</v>
      </c>
      <c r="G63" s="6" t="s">
        <v>95</v>
      </c>
      <c r="H63" s="8" t="s">
        <v>537</v>
      </c>
      <c r="I63" s="8" t="s">
        <v>268</v>
      </c>
      <c r="J63" s="8"/>
      <c r="K63" s="6" t="s">
        <v>360</v>
      </c>
      <c r="L63" s="6" t="s">
        <v>369</v>
      </c>
      <c r="M63" s="6" t="s">
        <v>302</v>
      </c>
      <c r="N63" s="6" t="s">
        <v>371</v>
      </c>
      <c r="O63" s="30"/>
      <c r="P63" s="6"/>
      <c r="Q63" s="62"/>
    </row>
    <row r="64" spans="1:17" s="1" customFormat="1" ht="51">
      <c r="A64" s="42" t="s">
        <v>92</v>
      </c>
      <c r="B64" s="42" t="s">
        <v>220</v>
      </c>
      <c r="C64" s="6"/>
      <c r="D64" s="30"/>
      <c r="E64" s="6" t="s">
        <v>191</v>
      </c>
      <c r="F64" s="36" t="s">
        <v>192</v>
      </c>
      <c r="G64" s="6" t="s">
        <v>193</v>
      </c>
      <c r="H64" s="6" t="s">
        <v>489</v>
      </c>
      <c r="I64" s="6" t="s">
        <v>493</v>
      </c>
      <c r="J64" s="6" t="s">
        <v>194</v>
      </c>
      <c r="K64" s="6" t="s">
        <v>365</v>
      </c>
      <c r="L64" s="6" t="s">
        <v>375</v>
      </c>
      <c r="M64" s="6" t="s">
        <v>211</v>
      </c>
      <c r="N64" s="6" t="s">
        <v>298</v>
      </c>
      <c r="O64" s="30" t="s">
        <v>26</v>
      </c>
      <c r="P64" s="6" t="s">
        <v>347</v>
      </c>
      <c r="Q64" s="61"/>
    </row>
    <row r="65" spans="1:17" s="2" customFormat="1" ht="25.5">
      <c r="A65" s="42" t="s">
        <v>92</v>
      </c>
      <c r="B65" s="42" t="s">
        <v>389</v>
      </c>
      <c r="C65" s="6" t="s">
        <v>349</v>
      </c>
      <c r="D65" s="30" t="s">
        <v>232</v>
      </c>
      <c r="E65" s="6" t="s">
        <v>286</v>
      </c>
      <c r="F65" s="36" t="s">
        <v>280</v>
      </c>
      <c r="G65" s="6" t="s">
        <v>95</v>
      </c>
      <c r="H65" s="13" t="s">
        <v>281</v>
      </c>
      <c r="I65" s="13" t="s">
        <v>494</v>
      </c>
      <c r="J65" s="13"/>
      <c r="K65" s="6" t="s">
        <v>359</v>
      </c>
      <c r="L65" s="6" t="s">
        <v>299</v>
      </c>
      <c r="M65" s="6"/>
      <c r="N65" s="6"/>
      <c r="O65" s="30"/>
      <c r="P65" s="6"/>
      <c r="Q65" s="62"/>
    </row>
    <row r="66" spans="1:17" s="1" customFormat="1" ht="63.75">
      <c r="A66" s="45" t="s">
        <v>92</v>
      </c>
      <c r="B66" s="42" t="s">
        <v>220</v>
      </c>
      <c r="C66" s="6"/>
      <c r="D66" s="30"/>
      <c r="E66" s="6" t="s">
        <v>185</v>
      </c>
      <c r="F66" s="36" t="s">
        <v>163</v>
      </c>
      <c r="G66" s="6" t="s">
        <v>330</v>
      </c>
      <c r="H66" s="10" t="s">
        <v>490</v>
      </c>
      <c r="I66" s="10" t="s">
        <v>495</v>
      </c>
      <c r="J66" s="12" t="s">
        <v>454</v>
      </c>
      <c r="K66" s="6" t="s">
        <v>364</v>
      </c>
      <c r="L66" s="6" t="s">
        <v>292</v>
      </c>
      <c r="M66" s="6" t="s">
        <v>211</v>
      </c>
      <c r="N66" s="6" t="s">
        <v>298</v>
      </c>
      <c r="O66" s="30" t="s">
        <v>40</v>
      </c>
      <c r="P66" s="6" t="s">
        <v>348</v>
      </c>
      <c r="Q66" s="61"/>
    </row>
    <row r="67" spans="1:17" s="2" customFormat="1" ht="38.25">
      <c r="A67" s="42" t="s">
        <v>92</v>
      </c>
      <c r="B67" s="42" t="s">
        <v>389</v>
      </c>
      <c r="C67" s="6" t="s">
        <v>351</v>
      </c>
      <c r="D67" s="30" t="s">
        <v>225</v>
      </c>
      <c r="E67" s="6" t="s">
        <v>61</v>
      </c>
      <c r="F67" s="36" t="s">
        <v>381</v>
      </c>
      <c r="G67" s="6" t="s">
        <v>377</v>
      </c>
      <c r="H67" s="10" t="s">
        <v>491</v>
      </c>
      <c r="I67" s="10" t="s">
        <v>496</v>
      </c>
      <c r="J67" s="11"/>
      <c r="K67" s="6" t="s">
        <v>302</v>
      </c>
      <c r="L67" s="6" t="s">
        <v>36</v>
      </c>
      <c r="M67" s="6" t="s">
        <v>363</v>
      </c>
      <c r="N67" s="6" t="s">
        <v>20</v>
      </c>
      <c r="O67" s="30"/>
      <c r="P67" s="6" t="s">
        <v>347</v>
      </c>
      <c r="Q67" s="62"/>
    </row>
    <row r="68" spans="1:17" s="1" customFormat="1" ht="38.25">
      <c r="A68" s="42" t="s">
        <v>92</v>
      </c>
      <c r="B68" s="42" t="s">
        <v>219</v>
      </c>
      <c r="C68" s="17"/>
      <c r="D68" s="33"/>
      <c r="E68" s="6" t="s">
        <v>76</v>
      </c>
      <c r="F68" s="36" t="s">
        <v>77</v>
      </c>
      <c r="G68" s="6" t="s">
        <v>386</v>
      </c>
      <c r="H68" s="8" t="s">
        <v>444</v>
      </c>
      <c r="I68" s="8" t="s">
        <v>78</v>
      </c>
      <c r="J68" s="8"/>
      <c r="K68" s="6" t="s">
        <v>303</v>
      </c>
      <c r="L68" s="6" t="s">
        <v>31</v>
      </c>
      <c r="M68" s="6" t="s">
        <v>357</v>
      </c>
      <c r="N68" s="6" t="s">
        <v>354</v>
      </c>
      <c r="O68" s="33"/>
      <c r="P68" s="17"/>
      <c r="Q68" s="61"/>
    </row>
    <row r="69" spans="1:17" s="1" customFormat="1" ht="63.75">
      <c r="A69" s="42" t="s">
        <v>92</v>
      </c>
      <c r="B69" s="42" t="s">
        <v>389</v>
      </c>
      <c r="C69" s="6"/>
      <c r="D69" s="30"/>
      <c r="E69" s="6" t="s">
        <v>69</v>
      </c>
      <c r="F69" s="36" t="s">
        <v>70</v>
      </c>
      <c r="G69" s="6" t="s">
        <v>179</v>
      </c>
      <c r="H69" s="6" t="s">
        <v>71</v>
      </c>
      <c r="I69" s="6" t="s">
        <v>72</v>
      </c>
      <c r="J69" s="8"/>
      <c r="K69" s="6" t="s">
        <v>298</v>
      </c>
      <c r="L69" s="6" t="s">
        <v>367</v>
      </c>
      <c r="M69" s="6" t="s">
        <v>20</v>
      </c>
      <c r="N69" s="6" t="s">
        <v>358</v>
      </c>
      <c r="O69" s="30"/>
      <c r="P69" s="6"/>
      <c r="Q69" s="61"/>
    </row>
    <row r="70" spans="1:17" s="1" customFormat="1" ht="51">
      <c r="A70" s="24" t="s">
        <v>92</v>
      </c>
      <c r="B70" s="42" t="s">
        <v>389</v>
      </c>
      <c r="C70" s="6" t="s">
        <v>224</v>
      </c>
      <c r="D70" s="30"/>
      <c r="E70" s="19" t="s">
        <v>339</v>
      </c>
      <c r="F70" s="36" t="s">
        <v>120</v>
      </c>
      <c r="G70" s="6" t="s">
        <v>326</v>
      </c>
      <c r="H70" s="10" t="s">
        <v>445</v>
      </c>
      <c r="I70" s="10" t="s">
        <v>539</v>
      </c>
      <c r="J70" s="11"/>
      <c r="K70" s="6" t="s">
        <v>211</v>
      </c>
      <c r="L70" s="6" t="s">
        <v>376</v>
      </c>
      <c r="M70" s="6" t="s">
        <v>366</v>
      </c>
      <c r="N70" s="6" t="s">
        <v>39</v>
      </c>
      <c r="O70" s="43"/>
      <c r="P70" s="6"/>
      <c r="Q70" s="61"/>
    </row>
    <row r="71" spans="1:17" s="1" customFormat="1" ht="51">
      <c r="A71" s="42" t="s">
        <v>92</v>
      </c>
      <c r="B71" s="24" t="s">
        <v>389</v>
      </c>
      <c r="C71" s="25" t="s">
        <v>210</v>
      </c>
      <c r="D71" s="31"/>
      <c r="E71" s="26" t="s">
        <v>339</v>
      </c>
      <c r="F71" s="37" t="s">
        <v>243</v>
      </c>
      <c r="G71" s="25" t="s">
        <v>326</v>
      </c>
      <c r="H71" s="25" t="s">
        <v>165</v>
      </c>
      <c r="I71" s="25" t="s">
        <v>540</v>
      </c>
      <c r="J71" s="25" t="s">
        <v>460</v>
      </c>
      <c r="K71" s="25" t="s">
        <v>291</v>
      </c>
      <c r="L71" s="25" t="s">
        <v>27</v>
      </c>
      <c r="M71" s="25" t="s">
        <v>303</v>
      </c>
      <c r="N71" s="25" t="s">
        <v>367</v>
      </c>
      <c r="O71" s="31" t="s">
        <v>549</v>
      </c>
      <c r="P71" s="25" t="s">
        <v>347</v>
      </c>
      <c r="Q71" s="61"/>
    </row>
    <row r="72" spans="1:17" s="2" customFormat="1" ht="38.25">
      <c r="A72" s="42" t="s">
        <v>92</v>
      </c>
      <c r="B72" s="24" t="s">
        <v>389</v>
      </c>
      <c r="C72" s="25" t="s">
        <v>224</v>
      </c>
      <c r="D72" s="31" t="s">
        <v>210</v>
      </c>
      <c r="E72" s="6" t="s">
        <v>339</v>
      </c>
      <c r="F72" s="36" t="s">
        <v>244</v>
      </c>
      <c r="G72" s="25" t="s">
        <v>326</v>
      </c>
      <c r="H72" s="6" t="s">
        <v>274</v>
      </c>
      <c r="I72" s="6" t="s">
        <v>541</v>
      </c>
      <c r="J72" s="25"/>
      <c r="K72" s="25" t="s">
        <v>303</v>
      </c>
      <c r="L72" s="25" t="s">
        <v>376</v>
      </c>
      <c r="M72" s="25" t="s">
        <v>375</v>
      </c>
      <c r="N72" s="25" t="s">
        <v>549</v>
      </c>
      <c r="O72" s="31" t="s">
        <v>366</v>
      </c>
      <c r="P72" s="25" t="s">
        <v>347</v>
      </c>
      <c r="Q72" s="62"/>
    </row>
    <row r="73" spans="1:17" s="1" customFormat="1" ht="63.75">
      <c r="A73" s="42" t="s">
        <v>92</v>
      </c>
      <c r="B73" s="42" t="s">
        <v>389</v>
      </c>
      <c r="C73" s="6" t="s">
        <v>224</v>
      </c>
      <c r="D73" s="30"/>
      <c r="E73" s="19" t="s">
        <v>257</v>
      </c>
      <c r="F73" s="36" t="s">
        <v>50</v>
      </c>
      <c r="G73" s="6" t="s">
        <v>326</v>
      </c>
      <c r="H73" s="10" t="s">
        <v>446</v>
      </c>
      <c r="I73" s="10" t="s">
        <v>442</v>
      </c>
      <c r="J73" s="12" t="s">
        <v>414</v>
      </c>
      <c r="K73" s="6" t="s">
        <v>291</v>
      </c>
      <c r="L73" s="6" t="s">
        <v>27</v>
      </c>
      <c r="M73" s="6" t="s">
        <v>305</v>
      </c>
      <c r="N73" s="6" t="s">
        <v>51</v>
      </c>
      <c r="O73" s="30" t="s">
        <v>52</v>
      </c>
      <c r="P73" s="6"/>
      <c r="Q73" s="61"/>
    </row>
    <row r="74" spans="1:17" s="2" customFormat="1" ht="63.75">
      <c r="A74" s="42" t="s">
        <v>92</v>
      </c>
      <c r="B74" s="42" t="s">
        <v>389</v>
      </c>
      <c r="C74" s="6" t="s">
        <v>225</v>
      </c>
      <c r="D74" s="30" t="s">
        <v>224</v>
      </c>
      <c r="E74" s="6" t="s">
        <v>113</v>
      </c>
      <c r="F74" s="36" t="s">
        <v>135</v>
      </c>
      <c r="G74" s="6" t="s">
        <v>327</v>
      </c>
      <c r="H74" s="10" t="s">
        <v>17</v>
      </c>
      <c r="I74" s="10" t="s">
        <v>441</v>
      </c>
      <c r="J74" s="12" t="s">
        <v>415</v>
      </c>
      <c r="K74" s="6" t="s">
        <v>549</v>
      </c>
      <c r="L74" s="6" t="s">
        <v>367</v>
      </c>
      <c r="M74" s="6" t="s">
        <v>375</v>
      </c>
      <c r="N74" s="6" t="s">
        <v>136</v>
      </c>
      <c r="O74" s="30" t="s">
        <v>51</v>
      </c>
      <c r="P74" s="6"/>
      <c r="Q74" s="62"/>
    </row>
    <row r="75" spans="1:17" s="1" customFormat="1" ht="63.75">
      <c r="A75" s="42" t="s">
        <v>92</v>
      </c>
      <c r="B75" s="42" t="s">
        <v>389</v>
      </c>
      <c r="C75" s="6" t="s">
        <v>224</v>
      </c>
      <c r="D75" s="30"/>
      <c r="E75" s="19" t="s">
        <v>331</v>
      </c>
      <c r="F75" s="36" t="s">
        <v>122</v>
      </c>
      <c r="G75" s="6" t="s">
        <v>324</v>
      </c>
      <c r="H75" s="10" t="s">
        <v>447</v>
      </c>
      <c r="I75" s="10" t="s">
        <v>416</v>
      </c>
      <c r="J75" s="12" t="s">
        <v>417</v>
      </c>
      <c r="K75" s="6" t="s">
        <v>297</v>
      </c>
      <c r="L75" s="6" t="s">
        <v>374</v>
      </c>
      <c r="M75" s="6" t="s">
        <v>289</v>
      </c>
      <c r="N75" s="7" t="s">
        <v>30</v>
      </c>
      <c r="O75" s="30" t="s">
        <v>46</v>
      </c>
      <c r="P75" s="6"/>
      <c r="Q75" s="61"/>
    </row>
    <row r="76" spans="1:17" s="1" customFormat="1" ht="38.25">
      <c r="A76" s="42" t="s">
        <v>92</v>
      </c>
      <c r="B76" s="24" t="s">
        <v>389</v>
      </c>
      <c r="C76" s="25" t="s">
        <v>231</v>
      </c>
      <c r="D76" s="31"/>
      <c r="E76" s="25" t="s">
        <v>552</v>
      </c>
      <c r="F76" s="37" t="s">
        <v>245</v>
      </c>
      <c r="G76" s="25" t="s">
        <v>324</v>
      </c>
      <c r="H76" s="25" t="s">
        <v>542</v>
      </c>
      <c r="I76" s="25" t="s">
        <v>543</v>
      </c>
      <c r="J76" s="25"/>
      <c r="K76" s="25" t="s">
        <v>352</v>
      </c>
      <c r="L76" s="25" t="s">
        <v>19</v>
      </c>
      <c r="M76" s="25"/>
      <c r="N76" s="25"/>
      <c r="O76" s="31"/>
      <c r="P76" s="25"/>
      <c r="Q76" s="61" t="s">
        <v>5</v>
      </c>
    </row>
    <row r="77" spans="1:17" s="2" customFormat="1" ht="38.25">
      <c r="A77" s="45" t="s">
        <v>92</v>
      </c>
      <c r="B77" s="42" t="s">
        <v>389</v>
      </c>
      <c r="C77" s="6" t="s">
        <v>231</v>
      </c>
      <c r="D77" s="30"/>
      <c r="E77" s="6" t="s">
        <v>188</v>
      </c>
      <c r="F77" s="36" t="s">
        <v>189</v>
      </c>
      <c r="G77" s="6" t="s">
        <v>324</v>
      </c>
      <c r="H77" s="6" t="s">
        <v>443</v>
      </c>
      <c r="I77" s="6" t="s">
        <v>394</v>
      </c>
      <c r="J77" s="6" t="s">
        <v>190</v>
      </c>
      <c r="K77" s="6" t="s">
        <v>352</v>
      </c>
      <c r="L77" s="6" t="s">
        <v>19</v>
      </c>
      <c r="M77" s="6" t="s">
        <v>75</v>
      </c>
      <c r="N77" s="6"/>
      <c r="O77" s="30"/>
      <c r="P77" s="6"/>
      <c r="Q77" s="62"/>
    </row>
    <row r="78" spans="1:17" s="1" customFormat="1" ht="25.5">
      <c r="A78" s="42" t="s">
        <v>92</v>
      </c>
      <c r="B78" s="42" t="s">
        <v>220</v>
      </c>
      <c r="C78" s="6"/>
      <c r="D78" s="30"/>
      <c r="E78" s="19" t="s">
        <v>553</v>
      </c>
      <c r="F78" s="36" t="s">
        <v>380</v>
      </c>
      <c r="G78" s="6" t="s">
        <v>80</v>
      </c>
      <c r="H78" s="13" t="s">
        <v>448</v>
      </c>
      <c r="I78" s="13" t="s">
        <v>418</v>
      </c>
      <c r="J78" s="13"/>
      <c r="K78" s="6" t="s">
        <v>317</v>
      </c>
      <c r="L78" s="6" t="s">
        <v>211</v>
      </c>
      <c r="M78" s="6" t="s">
        <v>368</v>
      </c>
      <c r="N78" s="6" t="s">
        <v>24</v>
      </c>
      <c r="O78" s="30"/>
      <c r="P78" s="6"/>
      <c r="Q78" s="61"/>
    </row>
    <row r="79" spans="1:17" s="2" customFormat="1" ht="76.5">
      <c r="A79" s="45" t="s">
        <v>92</v>
      </c>
      <c r="B79" s="42" t="s">
        <v>220</v>
      </c>
      <c r="C79" s="6" t="s">
        <v>349</v>
      </c>
      <c r="D79" s="30"/>
      <c r="E79" s="6" t="s">
        <v>554</v>
      </c>
      <c r="F79" s="36" t="s">
        <v>79</v>
      </c>
      <c r="G79" s="6" t="s">
        <v>80</v>
      </c>
      <c r="H79" s="6" t="s">
        <v>544</v>
      </c>
      <c r="I79" s="6" t="s">
        <v>419</v>
      </c>
      <c r="J79" s="8" t="s">
        <v>81</v>
      </c>
      <c r="K79" s="6" t="s">
        <v>359</v>
      </c>
      <c r="L79" s="6" t="s">
        <v>37</v>
      </c>
      <c r="M79" s="6" t="s">
        <v>25</v>
      </c>
      <c r="N79" s="6" t="s">
        <v>82</v>
      </c>
      <c r="O79" s="30"/>
      <c r="P79" s="6"/>
      <c r="Q79" s="62"/>
    </row>
    <row r="80" spans="1:17" s="1" customFormat="1" ht="25.5">
      <c r="A80" s="42" t="s">
        <v>92</v>
      </c>
      <c r="B80" s="42" t="s">
        <v>220</v>
      </c>
      <c r="C80" s="6"/>
      <c r="D80" s="30"/>
      <c r="E80" s="19" t="s">
        <v>249</v>
      </c>
      <c r="F80" s="36" t="s">
        <v>212</v>
      </c>
      <c r="G80" s="6" t="s">
        <v>80</v>
      </c>
      <c r="H80" s="13" t="s">
        <v>449</v>
      </c>
      <c r="I80" s="13" t="s">
        <v>420</v>
      </c>
      <c r="J80" s="13" t="s">
        <v>64</v>
      </c>
      <c r="K80" s="6" t="s">
        <v>211</v>
      </c>
      <c r="L80" s="6" t="s">
        <v>20</v>
      </c>
      <c r="M80" s="6" t="s">
        <v>368</v>
      </c>
      <c r="N80" s="6" t="s">
        <v>24</v>
      </c>
      <c r="O80" s="30" t="s">
        <v>315</v>
      </c>
      <c r="P80" s="6"/>
      <c r="Q80" s="61"/>
    </row>
    <row r="81" spans="1:17" s="2" customFormat="1" ht="38.25">
      <c r="A81" s="42" t="s">
        <v>92</v>
      </c>
      <c r="B81" s="42" t="s">
        <v>389</v>
      </c>
      <c r="C81" s="6" t="s">
        <v>229</v>
      </c>
      <c r="D81" s="30"/>
      <c r="E81" s="19" t="s">
        <v>337</v>
      </c>
      <c r="F81" s="36" t="s">
        <v>196</v>
      </c>
      <c r="G81" s="6" t="s">
        <v>276</v>
      </c>
      <c r="H81" s="13" t="s">
        <v>450</v>
      </c>
      <c r="I81" s="13" t="s">
        <v>475</v>
      </c>
      <c r="J81" s="13" t="s">
        <v>116</v>
      </c>
      <c r="K81" s="6" t="s">
        <v>359</v>
      </c>
      <c r="L81" s="6" t="s">
        <v>301</v>
      </c>
      <c r="M81" s="6" t="s">
        <v>318</v>
      </c>
      <c r="N81" s="6"/>
      <c r="O81" s="35"/>
      <c r="P81" s="6"/>
      <c r="Q81" s="62"/>
    </row>
    <row r="82" spans="1:17" s="1" customFormat="1" ht="63.75">
      <c r="A82" s="42" t="s">
        <v>92</v>
      </c>
      <c r="B82" s="42" t="s">
        <v>389</v>
      </c>
      <c r="C82" s="6" t="s">
        <v>224</v>
      </c>
      <c r="D82" s="30"/>
      <c r="E82" s="6" t="s">
        <v>340</v>
      </c>
      <c r="F82" s="36" t="s">
        <v>56</v>
      </c>
      <c r="G82" s="6" t="s">
        <v>324</v>
      </c>
      <c r="H82" s="10" t="s">
        <v>451</v>
      </c>
      <c r="I82" s="10" t="s">
        <v>395</v>
      </c>
      <c r="J82" s="12" t="s">
        <v>63</v>
      </c>
      <c r="K82" s="6" t="s">
        <v>305</v>
      </c>
      <c r="L82" s="6" t="s">
        <v>303</v>
      </c>
      <c r="M82" s="6" t="s">
        <v>367</v>
      </c>
      <c r="N82" s="6" t="s">
        <v>354</v>
      </c>
      <c r="O82" s="30" t="s">
        <v>375</v>
      </c>
      <c r="P82" s="6"/>
      <c r="Q82" s="61"/>
    </row>
    <row r="83" spans="1:17" s="2" customFormat="1" ht="63.75">
      <c r="A83" s="42" t="s">
        <v>92</v>
      </c>
      <c r="B83" s="42" t="s">
        <v>389</v>
      </c>
      <c r="C83" s="6" t="s">
        <v>225</v>
      </c>
      <c r="D83" s="30" t="s">
        <v>228</v>
      </c>
      <c r="E83" s="6" t="s">
        <v>307</v>
      </c>
      <c r="F83" s="36" t="s">
        <v>57</v>
      </c>
      <c r="G83" s="6" t="s">
        <v>330</v>
      </c>
      <c r="H83" s="10" t="s">
        <v>452</v>
      </c>
      <c r="I83" s="10" t="s">
        <v>398</v>
      </c>
      <c r="J83" s="12" t="s">
        <v>183</v>
      </c>
      <c r="K83" s="6" t="s">
        <v>298</v>
      </c>
      <c r="L83" s="6" t="s">
        <v>28</v>
      </c>
      <c r="M83" s="6" t="s">
        <v>367</v>
      </c>
      <c r="N83" s="6" t="s">
        <v>55</v>
      </c>
      <c r="O83" s="30" t="s">
        <v>58</v>
      </c>
      <c r="P83" s="6" t="s">
        <v>348</v>
      </c>
      <c r="Q83" s="62"/>
    </row>
    <row r="84" spans="1:17" s="2" customFormat="1" ht="89.25">
      <c r="A84" s="42" t="s">
        <v>92</v>
      </c>
      <c r="B84" s="24" t="s">
        <v>389</v>
      </c>
      <c r="C84" s="25" t="s">
        <v>223</v>
      </c>
      <c r="D84" s="31"/>
      <c r="E84" s="26" t="s">
        <v>246</v>
      </c>
      <c r="F84" s="37" t="s">
        <v>247</v>
      </c>
      <c r="G84" s="25" t="s">
        <v>248</v>
      </c>
      <c r="H84" s="27" t="s">
        <v>545</v>
      </c>
      <c r="I84" s="27" t="s">
        <v>397</v>
      </c>
      <c r="J84" s="25"/>
      <c r="K84" s="25" t="s">
        <v>303</v>
      </c>
      <c r="L84" s="25"/>
      <c r="M84" s="25"/>
      <c r="N84" s="25"/>
      <c r="O84" s="31"/>
      <c r="P84" s="25"/>
      <c r="Q84" s="62"/>
    </row>
    <row r="85" spans="1:17" s="1" customFormat="1" ht="63.75">
      <c r="A85" s="42" t="s">
        <v>92</v>
      </c>
      <c r="B85" s="42" t="s">
        <v>389</v>
      </c>
      <c r="C85" s="6" t="s">
        <v>228</v>
      </c>
      <c r="D85" s="30" t="s">
        <v>224</v>
      </c>
      <c r="E85" s="19" t="s">
        <v>261</v>
      </c>
      <c r="F85" s="36" t="s">
        <v>262</v>
      </c>
      <c r="G85" s="6" t="s">
        <v>326</v>
      </c>
      <c r="H85" s="10" t="s">
        <v>453</v>
      </c>
      <c r="I85" s="10" t="s">
        <v>396</v>
      </c>
      <c r="J85" s="12" t="s">
        <v>160</v>
      </c>
      <c r="K85" s="6" t="s">
        <v>300</v>
      </c>
      <c r="L85" s="6" t="s">
        <v>35</v>
      </c>
      <c r="M85" s="6" t="s">
        <v>36</v>
      </c>
      <c r="N85" s="6" t="s">
        <v>139</v>
      </c>
      <c r="O85" s="30" t="s">
        <v>140</v>
      </c>
      <c r="P85" s="6"/>
      <c r="Q85" s="61"/>
    </row>
    <row r="86" spans="1:17" s="1" customFormat="1" ht="63.75">
      <c r="A86" s="42" t="s">
        <v>92</v>
      </c>
      <c r="B86" s="42" t="s">
        <v>389</v>
      </c>
      <c r="C86" s="6" t="s">
        <v>351</v>
      </c>
      <c r="D86" s="30" t="s">
        <v>223</v>
      </c>
      <c r="E86" s="6" t="s">
        <v>309</v>
      </c>
      <c r="F86" s="36" t="s">
        <v>213</v>
      </c>
      <c r="G86" s="6" t="s">
        <v>324</v>
      </c>
      <c r="H86" s="13" t="s">
        <v>260</v>
      </c>
      <c r="I86" s="13" t="s">
        <v>546</v>
      </c>
      <c r="J86" s="12" t="s">
        <v>476</v>
      </c>
      <c r="K86" s="6" t="s">
        <v>289</v>
      </c>
      <c r="L86" s="6" t="s">
        <v>301</v>
      </c>
      <c r="M86" s="6" t="s">
        <v>295</v>
      </c>
      <c r="N86" s="6" t="s">
        <v>157</v>
      </c>
      <c r="O86" s="30"/>
      <c r="P86" s="18"/>
      <c r="Q86" s="61"/>
    </row>
    <row r="87" spans="1:17" s="1" customFormat="1" ht="63.75">
      <c r="A87" s="42" t="s">
        <v>92</v>
      </c>
      <c r="B87" s="42" t="s">
        <v>389</v>
      </c>
      <c r="C87" s="6" t="s">
        <v>229</v>
      </c>
      <c r="D87" s="30"/>
      <c r="E87" s="19" t="s">
        <v>263</v>
      </c>
      <c r="F87" s="36" t="s">
        <v>133</v>
      </c>
      <c r="G87" s="6" t="s">
        <v>345</v>
      </c>
      <c r="H87" s="10" t="s">
        <v>547</v>
      </c>
      <c r="I87" s="10" t="s">
        <v>205</v>
      </c>
      <c r="J87" s="11"/>
      <c r="K87" s="6" t="s">
        <v>234</v>
      </c>
      <c r="L87" s="6" t="s">
        <v>371</v>
      </c>
      <c r="M87" s="6" t="s">
        <v>369</v>
      </c>
      <c r="N87" s="6" t="s">
        <v>367</v>
      </c>
      <c r="O87" s="30" t="s">
        <v>267</v>
      </c>
      <c r="P87" s="6" t="s">
        <v>347</v>
      </c>
      <c r="Q87" s="61"/>
    </row>
    <row r="88" spans="1:17" s="1" customFormat="1" ht="89.25">
      <c r="A88" s="42" t="s">
        <v>92</v>
      </c>
      <c r="B88" s="42" t="s">
        <v>389</v>
      </c>
      <c r="C88" s="6" t="s">
        <v>225</v>
      </c>
      <c r="D88" s="30" t="s">
        <v>224</v>
      </c>
      <c r="E88" s="6" t="s">
        <v>308</v>
      </c>
      <c r="F88" s="36" t="s">
        <v>137</v>
      </c>
      <c r="G88" s="6" t="s">
        <v>179</v>
      </c>
      <c r="H88" s="10" t="s">
        <v>548</v>
      </c>
      <c r="I88" s="10" t="s">
        <v>399</v>
      </c>
      <c r="J88" s="12" t="s">
        <v>288</v>
      </c>
      <c r="K88" s="6" t="s">
        <v>304</v>
      </c>
      <c r="L88" s="6" t="s">
        <v>362</v>
      </c>
      <c r="M88" s="6" t="s">
        <v>30</v>
      </c>
      <c r="N88" s="6" t="s">
        <v>305</v>
      </c>
      <c r="O88" s="30" t="s">
        <v>138</v>
      </c>
      <c r="P88" s="6"/>
      <c r="Q88" s="61"/>
    </row>
  </sheetData>
  <sheetProtection/>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9" r:id="rId1"/>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E22" sqref="E22"/>
    </sheetView>
  </sheetViews>
  <sheetFormatPr defaultColWidth="12" defaultRowHeight="12.75"/>
  <cols>
    <col min="1" max="7" width="20.83203125" style="21" customWidth="1"/>
  </cols>
  <sheetData>
    <row r="2" spans="1:7" ht="23.25">
      <c r="A2" s="65" t="s">
        <v>466</v>
      </c>
      <c r="B2" s="65"/>
      <c r="C2" s="65"/>
      <c r="D2" s="65"/>
      <c r="E2" s="65"/>
      <c r="F2" s="65"/>
      <c r="G2" s="65"/>
    </row>
    <row r="3" spans="1:7" ht="23.25">
      <c r="A3" s="22" t="s">
        <v>208</v>
      </c>
      <c r="B3" s="22" t="s">
        <v>91</v>
      </c>
      <c r="C3" s="22" t="s">
        <v>92</v>
      </c>
      <c r="D3" s="22" t="s">
        <v>90</v>
      </c>
      <c r="E3" s="22" t="s">
        <v>89</v>
      </c>
      <c r="F3" s="22" t="s">
        <v>73</v>
      </c>
      <c r="G3" s="23" t="s">
        <v>74</v>
      </c>
    </row>
    <row r="4" spans="1:7" ht="23.25">
      <c r="A4" s="22">
        <f>COUNTIF(Total!A2:A88,"CM2-6e")</f>
        <v>0</v>
      </c>
      <c r="B4" s="22">
        <f>COUNTIF(Total!A2:A88,"6e")</f>
        <v>0</v>
      </c>
      <c r="C4" s="22">
        <f>COUNTIF(Total!A2:A88,"5e")</f>
        <v>87</v>
      </c>
      <c r="D4" s="22">
        <f>COUNTIF(Total!A2:A88,"4e")</f>
        <v>0</v>
      </c>
      <c r="E4" s="22">
        <f>COUNTIF(Total!A2:A88,"3e")</f>
        <v>0</v>
      </c>
      <c r="F4" s="22">
        <f>COUNTIF(Total!A2:A88," 3e-2e")</f>
        <v>0</v>
      </c>
      <c r="G4" s="22">
        <f>SUM(A4:F4)</f>
        <v>87</v>
      </c>
    </row>
    <row r="10" spans="1:3" ht="12.75">
      <c r="A10" t="s">
        <v>467</v>
      </c>
      <c r="B10"/>
      <c r="C10"/>
    </row>
    <row r="11" spans="1:3" ht="63.75" customHeight="1">
      <c r="A11" s="66" t="s">
        <v>195</v>
      </c>
      <c r="B11" s="66"/>
      <c r="C11" s="66"/>
    </row>
    <row r="12" spans="1:3" ht="12.75">
      <c r="A12" s="67" t="s">
        <v>468</v>
      </c>
      <c r="B12" s="67"/>
      <c r="C12" s="67"/>
    </row>
  </sheetData>
  <sheetProtection/>
  <mergeCells count="3">
    <mergeCell ref="A2:G2"/>
    <mergeCell ref="A11:C11"/>
    <mergeCell ref="A12:C12"/>
  </mergeCells>
  <printOptions/>
  <pageMargins left="0.75" right="0.75" top="1" bottom="1" header="0.4921259845" footer="0.492125984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cferry</cp:lastModifiedBy>
  <cp:lastPrinted>2015-07-03T07:14:36Z</cp:lastPrinted>
  <dcterms:created xsi:type="dcterms:W3CDTF">2012-01-17T08:15:16Z</dcterms:created>
  <dcterms:modified xsi:type="dcterms:W3CDTF">2015-03-25T14:21:25Z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